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MODULO ORDINE" sheetId="1" r:id="rId1"/>
    <sheet name="PER INSERIMENTO SU DEMETRA" sheetId="2" r:id="rId2"/>
  </sheets>
  <externalReferences>
    <externalReference r:id="rId5"/>
  </externalReferences>
  <definedNames>
    <definedName name="_xlnm._FilterDatabase" localSheetId="0" hidden="1">'MODULO ORDINE'!$A$6:$H$114</definedName>
  </definedNames>
  <calcPr fullCalcOnLoad="1"/>
</workbook>
</file>

<file path=xl/sharedStrings.xml><?xml version="1.0" encoding="utf-8"?>
<sst xmlns="http://schemas.openxmlformats.org/spreadsheetml/2006/main" count="381" uniqueCount="214">
  <si>
    <t>PRODUTTORE</t>
  </si>
  <si>
    <t>CODICE</t>
  </si>
  <si>
    <t>DESCRIZIONE</t>
  </si>
  <si>
    <t>DIMENSIONI</t>
  </si>
  <si>
    <t>PVP</t>
  </si>
  <si>
    <t>MULTIPLI</t>
  </si>
  <si>
    <t>FAIR GIFT</t>
  </si>
  <si>
    <t>BOMBONIERA LINO MELANGE</t>
  </si>
  <si>
    <t xml:space="preserve">BOMBONIERA LINO QUADRI ECRU </t>
  </si>
  <si>
    <t xml:space="preserve">BOMBONIERA LINO ECRU </t>
  </si>
  <si>
    <t xml:space="preserve">BOMBONIERA LINO RIGHE ECRU </t>
  </si>
  <si>
    <t>BOMBONIERA LINO COULISSE POIS</t>
  </si>
  <si>
    <t>BOMBONIERA LINO COULISSE MELANGE</t>
  </si>
  <si>
    <t>BOMBONIERA LINO COULISSE ECRU</t>
  </si>
  <si>
    <t>BOMBONIERA LINO BASE ROTONDA POIS</t>
  </si>
  <si>
    <t>BOMBONIERA LINO BASE ROTONDA MELANGE</t>
  </si>
  <si>
    <t>PORTACONFETTI  LINO ECRU</t>
  </si>
  <si>
    <t>PORTACONFETTI  LINO MELANGE</t>
  </si>
  <si>
    <t>SACCHETTINO BOMBONIERA SARI RICICLATO</t>
  </si>
  <si>
    <t xml:space="preserve">SACCHETTINO SETA CRUDA CREMA </t>
  </si>
  <si>
    <t>MKS</t>
  </si>
  <si>
    <t>PORTACHIAVI COCCINELLA</t>
  </si>
  <si>
    <t>PORTACHIAVI GUFO</t>
  </si>
  <si>
    <t>PORTACHIAVI GATTO</t>
  </si>
  <si>
    <t>PORTACHIAVI COLOMBA</t>
  </si>
  <si>
    <t>AYNI</t>
  </si>
  <si>
    <t>0420613</t>
  </si>
  <si>
    <t>CROCE PACE</t>
  </si>
  <si>
    <t>0420614</t>
  </si>
  <si>
    <t>CROCE PACE PICCOLA</t>
  </si>
  <si>
    <t>0420611</t>
  </si>
  <si>
    <t>CROCE AZZURRA COLOMBA</t>
  </si>
  <si>
    <t>0420612</t>
  </si>
  <si>
    <t>CROCE AZZURRA COLOMBA PICCOLA</t>
  </si>
  <si>
    <t>0430612</t>
  </si>
  <si>
    <t>CROCE PRIMAVERA GRANDE</t>
  </si>
  <si>
    <t>0430613</t>
  </si>
  <si>
    <t>CROCE PRIMAVERA PICCOLA</t>
  </si>
  <si>
    <t>0420627</t>
  </si>
  <si>
    <t>0420625</t>
  </si>
  <si>
    <t>0420638</t>
  </si>
  <si>
    <t>ROSARIO DECINA MULTICOLOR</t>
  </si>
  <si>
    <t>0420636</t>
  </si>
  <si>
    <t>MINI ROSARIO BLU</t>
  </si>
  <si>
    <t>0420637</t>
  </si>
  <si>
    <t>MINI ROSARIO LILLA</t>
  </si>
  <si>
    <t>0430614</t>
  </si>
  <si>
    <t>MINI ROSARIO GIALLO</t>
  </si>
  <si>
    <t>0430615</t>
  </si>
  <si>
    <t>MINI ROSARIO VERDE</t>
  </si>
  <si>
    <t>0430616</t>
  </si>
  <si>
    <t>CIONDOLO CUORE GRANDE</t>
  </si>
  <si>
    <t>0430617</t>
  </si>
  <si>
    <t>CIONDOLO CUORE PICCOLO</t>
  </si>
  <si>
    <t>0430618</t>
  </si>
  <si>
    <t>CIONDOLO COLOMBA SMALTATA</t>
  </si>
  <si>
    <t>0430619</t>
  </si>
  <si>
    <t>CIONDOLO COLOMBA NATURALE</t>
  </si>
  <si>
    <t>0420655</t>
  </si>
  <si>
    <t>CALAMITA PACE</t>
  </si>
  <si>
    <t>0420656</t>
  </si>
  <si>
    <t>CALAMITA FIORI</t>
  </si>
  <si>
    <t>CILINDRO PAPIER</t>
  </si>
  <si>
    <t>0430620</t>
  </si>
  <si>
    <t>SPILLA MULTICOLOR</t>
  </si>
  <si>
    <t>0430621</t>
  </si>
  <si>
    <t>SPILLA FIORI</t>
  </si>
  <si>
    <t>0430622</t>
  </si>
  <si>
    <t>SPILLA ROSSA FIORELLINI</t>
  </si>
  <si>
    <t>0430623</t>
  </si>
  <si>
    <t>SPILLA ARCOBALENO</t>
  </si>
  <si>
    <t>EMA</t>
  </si>
  <si>
    <t>SEGNALIBRO STELLA</t>
  </si>
  <si>
    <t>SEGNALIBRO GATTO</t>
  </si>
  <si>
    <t>SILENCE</t>
  </si>
  <si>
    <t>BIGLIETTO EUCARESTIA</t>
  </si>
  <si>
    <t>BIGLIETTO SPIGA</t>
  </si>
  <si>
    <t>BIGLIETTINO SPIGA FONDO COLORATO</t>
  </si>
  <si>
    <t>BIGLIETTO VETRATA</t>
  </si>
  <si>
    <t>BIGLIETTO COLOMBA FUOCO</t>
  </si>
  <si>
    <t>BIGLIETTO COLOMBA</t>
  </si>
  <si>
    <t>BIGLIETTO UCCELLINI ROSSI</t>
  </si>
  <si>
    <t>BIGLIETTO FOGLIOLINE LILLA</t>
  </si>
  <si>
    <t>BIGLIETTO ALBERO CUORI</t>
  </si>
  <si>
    <t>BIGLIETTO CUORE FIORI</t>
  </si>
  <si>
    <t>CUCCHIAINO MIELE PICCOLO</t>
  </si>
  <si>
    <t>TAG QUADRIFOGLIO UN DOLCE GRAZIE</t>
  </si>
  <si>
    <t>TAG UN DOLCE GRAZIE</t>
  </si>
  <si>
    <t>BOMBONIERA LINO QUADRETTATO ROSSO</t>
  </si>
  <si>
    <t>BOMBONIERA LINO CUORICINI</t>
  </si>
  <si>
    <t>BOMBONIERA LINO VERDE</t>
  </si>
  <si>
    <t>BOMBONIERA LINO COULISSE QUADRETTATO ROSSO</t>
  </si>
  <si>
    <t>BOMBONIERA LINO  COULISSE CUORICINI</t>
  </si>
  <si>
    <t>BOMBONIERA LINO  COULISSE VERDE</t>
  </si>
  <si>
    <t>PORTACONFETTI  LINO QUADRETTATO ROSSO</t>
  </si>
  <si>
    <t>PORTACONFETTI  LINO VERDE</t>
  </si>
  <si>
    <t>BOMBONIERA LINO FIAMMATO</t>
  </si>
  <si>
    <t>BOMBONIERA TINY</t>
  </si>
  <si>
    <t xml:space="preserve">CROCE DONI </t>
  </si>
  <si>
    <t xml:space="preserve">CROCE PICCOLA DONI </t>
  </si>
  <si>
    <t>CROCE MARGHERITE</t>
  </si>
  <si>
    <t>CROCE PICCOLA MARGHERITE</t>
  </si>
  <si>
    <t>CROCE VETRATA</t>
  </si>
  <si>
    <t>CROCE PICCOLAVETRATA</t>
  </si>
  <si>
    <t>CROCE DEGRADE' ROSSO</t>
  </si>
  <si>
    <t>CROCE DEGRADE' LILLA</t>
  </si>
  <si>
    <t>CROCE DEGRADE' BLU</t>
  </si>
  <si>
    <t>CROCE  DEGRADE' VERDE</t>
  </si>
  <si>
    <t>CROCE PICCOLA DEGRADE' VERDE</t>
  </si>
  <si>
    <t>CROCE PICCOLA DEGRADE' ROSSO</t>
  </si>
  <si>
    <t>CROCE PICCOLA DEGRADE' LILLA</t>
  </si>
  <si>
    <t>CROCE PICCOLA DEGRADE' BLU</t>
  </si>
  <si>
    <t>TAO GRANDE ULIVO ROSSO</t>
  </si>
  <si>
    <t>TAO  ULIVO ROSSO</t>
  </si>
  <si>
    <t>TAO  GRANDE ULIVO VERDE</t>
  </si>
  <si>
    <t>TAO GRANDE ULIVO MARRONE</t>
  </si>
  <si>
    <t>TAO  ULIVO MARRONE</t>
  </si>
  <si>
    <t>CALAMITA SOLE</t>
  </si>
  <si>
    <t xml:space="preserve">CALAMITA MARGHERITA </t>
  </si>
  <si>
    <t>CALAMITA COCCINELLA</t>
  </si>
  <si>
    <t>SPILLA MELOGRANO</t>
  </si>
  <si>
    <t>ORNAMENTO VASO UCCELLINO</t>
  </si>
  <si>
    <t>ORNAMENTO VASO GATTO</t>
  </si>
  <si>
    <t>ORNAMENTO VASO PESCE</t>
  </si>
  <si>
    <t>SEGNALIBRO GATTO GRANDE</t>
  </si>
  <si>
    <t>SEGNALIBRO TARTARUGA</t>
  </si>
  <si>
    <t>SEGNALIBRO FIORE</t>
  </si>
  <si>
    <t>SEGNALIBRO CUORE</t>
  </si>
  <si>
    <t>BIGLIETTO COLOMBA ULIVO</t>
  </si>
  <si>
    <t>BIGLIETTO COLOMBA FONDO COLORATO</t>
  </si>
  <si>
    <t xml:space="preserve">BIGLIETTO SIMBOLI </t>
  </si>
  <si>
    <t xml:space="preserve">BIGLIETTO CUORICINO AZZURRO </t>
  </si>
  <si>
    <t>BIGLIETTO CUORICINO ROSA</t>
  </si>
  <si>
    <t>BIGLIETTO CUORICINO ROSSO</t>
  </si>
  <si>
    <t>SCATOLA 4 CANDELE BIANCO COMUNIONE</t>
  </si>
  <si>
    <t>SCATOLA 4 CANDELE ROSSO CRESIMA</t>
  </si>
  <si>
    <t>SCATOLA 4 CANDELE BIANCO FOGLIE ORO</t>
  </si>
  <si>
    <t>SCATOLA 4 CANDELE ROSSO FOGLIE ORO</t>
  </si>
  <si>
    <t>0430660</t>
  </si>
  <si>
    <t>0430661</t>
  </si>
  <si>
    <t>0430662</t>
  </si>
  <si>
    <t>0430663</t>
  </si>
  <si>
    <t>0430664</t>
  </si>
  <si>
    <t>0430665</t>
  </si>
  <si>
    <t>0430666</t>
  </si>
  <si>
    <t>0430667</t>
  </si>
  <si>
    <t>0430668</t>
  </si>
  <si>
    <t>0430669</t>
  </si>
  <si>
    <t>0430670</t>
  </si>
  <si>
    <t>0430671</t>
  </si>
  <si>
    <t>0430672</t>
  </si>
  <si>
    <t>0430673</t>
  </si>
  <si>
    <t>0430674</t>
  </si>
  <si>
    <t>0430675</t>
  </si>
  <si>
    <t>0430676</t>
  </si>
  <si>
    <t>0430677</t>
  </si>
  <si>
    <t>0430678</t>
  </si>
  <si>
    <t>0430679</t>
  </si>
  <si>
    <t>0430680</t>
  </si>
  <si>
    <t>0430681</t>
  </si>
  <si>
    <t>cm 6</t>
  </si>
  <si>
    <t>cm 5</t>
  </si>
  <si>
    <t>cm 8,5</t>
  </si>
  <si>
    <t>h cm 7,5</t>
  </si>
  <si>
    <t>h cm 5</t>
  </si>
  <si>
    <t>h cm 3,5</t>
  </si>
  <si>
    <t>h cm 6,5</t>
  </si>
  <si>
    <t>h cm 10</t>
  </si>
  <si>
    <t>h cm 8</t>
  </si>
  <si>
    <t>h 8 cm</t>
  </si>
  <si>
    <t>h 5 cm</t>
  </si>
  <si>
    <t>h cm 3</t>
  </si>
  <si>
    <t>cm 10 x 12,5</t>
  </si>
  <si>
    <t>cm 9 x 12</t>
  </si>
  <si>
    <t>cm 7 x 7,5</t>
  </si>
  <si>
    <t>cm 8 x 13</t>
  </si>
  <si>
    <t>cm 8 x 12</t>
  </si>
  <si>
    <t>cm 6,5 x 6</t>
  </si>
  <si>
    <t>cm 5,5 x 7</t>
  </si>
  <si>
    <t>cm 7 x 6</t>
  </si>
  <si>
    <t>cm 6,5 x 4</t>
  </si>
  <si>
    <t>cm 2,5 x 3,5</t>
  </si>
  <si>
    <t>cm 12,5 x 18</t>
  </si>
  <si>
    <t>cm 13,5 x 13,5</t>
  </si>
  <si>
    <t>cm 7 x 10,5</t>
  </si>
  <si>
    <t>cm 8,5 x 8,5</t>
  </si>
  <si>
    <t>base cm 9 x h 12</t>
  </si>
  <si>
    <t>cm 8 x 8 h 7</t>
  </si>
  <si>
    <t>diam cm 3 h 11</t>
  </si>
  <si>
    <t>diam cm 3,5</t>
  </si>
  <si>
    <t>cm 4 x 4,5</t>
  </si>
  <si>
    <t>cm 3,5 x 4,5</t>
  </si>
  <si>
    <t>h cm 4,5</t>
  </si>
  <si>
    <t>h cm 8,5</t>
  </si>
  <si>
    <t>cm 14,5</t>
  </si>
  <si>
    <t>cm 15</t>
  </si>
  <si>
    <t>VARIOMONDO</t>
  </si>
  <si>
    <t>SACCHETTINO BOMBONIERA RWANDA</t>
  </si>
  <si>
    <t>CROCE LEGNO</t>
  </si>
  <si>
    <t>ANGIOLETTO LEGNO</t>
  </si>
  <si>
    <t>cm 11 x 15</t>
  </si>
  <si>
    <t>h cm 9</t>
  </si>
  <si>
    <t>TAO  ULIVO VERDE</t>
  </si>
  <si>
    <t xml:space="preserve"> NATALE 2024 - SCONTO 43%</t>
  </si>
  <si>
    <t>ordine da inserire tramite DEMETRA, proposta di prenotazione "EquoMercato bomboniere 2025"</t>
  </si>
  <si>
    <t>BaSE</t>
  </si>
  <si>
    <t>ordine</t>
  </si>
  <si>
    <t>controllo</t>
  </si>
  <si>
    <t>imponibile</t>
  </si>
  <si>
    <t>Totale</t>
  </si>
  <si>
    <t>ISTRUZIONI:</t>
  </si>
  <si>
    <t>Una volta inserite le quantità nel foglio MODULO ORDINE, filtrare qui sotto la colonna A selezionando solo "X", selezionare dalla cella B4 scendendo fino all'ultima, copiare ed incollare in un file di testo che va poi caricato su DEMETRA</t>
  </si>
  <si>
    <t>filtro q</t>
  </si>
  <si>
    <t>Codice articolo;Quantita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</si>
</sst>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3" fontId="0" fillId="0" borderId="0" xfId="45" applyFont="1" applyAlignment="1">
      <alignment/>
    </xf>
    <xf numFmtId="43" fontId="0" fillId="0" borderId="10" xfId="45" applyFont="1" applyBorder="1" applyAlignment="1">
      <alignment/>
    </xf>
    <xf numFmtId="43" fontId="0" fillId="33" borderId="10" xfId="45" applyFont="1" applyFill="1" applyBorder="1" applyAlignment="1">
      <alignment/>
    </xf>
    <xf numFmtId="0" fontId="21" fillId="0" borderId="0" xfId="0" applyFont="1" applyAlignment="1">
      <alignment/>
    </xf>
    <xf numFmtId="43" fontId="0" fillId="0" borderId="0" xfId="45" applyFont="1" applyAlignment="1">
      <alignment/>
    </xf>
    <xf numFmtId="0" fontId="38" fillId="0" borderId="0" xfId="0" applyFont="1" applyAlignment="1">
      <alignment/>
    </xf>
    <xf numFmtId="0" fontId="0" fillId="34" borderId="10" xfId="0" applyFill="1" applyBorder="1" applyAlignment="1">
      <alignment/>
    </xf>
    <xf numFmtId="0" fontId="21" fillId="34" borderId="10" xfId="0" applyFont="1" applyFill="1" applyBorder="1" applyAlignment="1">
      <alignment/>
    </xf>
    <xf numFmtId="43" fontId="0" fillId="34" borderId="10" xfId="45" applyFont="1" applyFill="1" applyBorder="1" applyAlignment="1" applyProtection="1">
      <alignment/>
      <protection/>
    </xf>
    <xf numFmtId="43" fontId="0" fillId="34" borderId="10" xfId="45" applyFont="1" applyFill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45" applyFont="1" applyBorder="1" applyAlignment="1">
      <alignment/>
    </xf>
    <xf numFmtId="43" fontId="38" fillId="0" borderId="0" xfId="45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 locked="0"/>
    </xf>
    <xf numFmtId="49" fontId="0" fillId="33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1" fillId="33" borderId="10" xfId="0" applyNumberFormat="1" applyFont="1" applyFill="1" applyBorder="1" applyAlignment="1" quotePrefix="1">
      <alignment/>
    </xf>
    <xf numFmtId="49" fontId="21" fillId="33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47625</xdr:rowOff>
    </xdr:to>
    <xdr:pic>
      <xdr:nvPicPr>
        <xdr:cNvPr id="1" name="Immagine 1" descr="Equomerca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012\Documenti\NATALE%202024\ARTIGIANATO\EQUOMERCATO%20ARTIGIANATO%20NATALE%202024%20MODULO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ORDINE"/>
      <sheetName val="PER INSERIMENTO SU DEMET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B114" sqref="B7:B114"/>
    </sheetView>
  </sheetViews>
  <sheetFormatPr defaultColWidth="9.140625" defaultRowHeight="15"/>
  <cols>
    <col min="1" max="1" width="12.28125" style="0" customWidth="1"/>
    <col min="2" max="2" width="9.28125" style="1" customWidth="1"/>
    <col min="3" max="3" width="46.7109375" style="0" bestFit="1" customWidth="1"/>
    <col min="4" max="4" width="14.7109375" style="0" bestFit="1" customWidth="1"/>
    <col min="5" max="5" width="8.8515625" style="3" customWidth="1"/>
    <col min="7" max="7" width="12.28125" style="0" bestFit="1" customWidth="1"/>
    <col min="9" max="9" width="11.7109375" style="0" bestFit="1" customWidth="1"/>
  </cols>
  <sheetData>
    <row r="1" spans="2:8" ht="15">
      <c r="B1" s="6"/>
      <c r="D1" s="3"/>
      <c r="E1"/>
      <c r="H1" s="7"/>
    </row>
    <row r="2" spans="2:8" ht="15">
      <c r="B2" s="6"/>
      <c r="D2" s="3"/>
      <c r="E2"/>
      <c r="H2" s="7"/>
    </row>
    <row r="3" spans="2:8" ht="15">
      <c r="B3" s="6"/>
      <c r="C3" s="8" t="s">
        <v>203</v>
      </c>
      <c r="D3" s="3"/>
      <c r="E3"/>
      <c r="H3" s="7"/>
    </row>
    <row r="4" spans="2:9" ht="15">
      <c r="B4" s="6"/>
      <c r="C4" t="s">
        <v>204</v>
      </c>
      <c r="D4" s="3"/>
      <c r="E4"/>
      <c r="H4" s="8" t="s">
        <v>209</v>
      </c>
      <c r="I4" s="15">
        <f>SUM(I7:I114)</f>
        <v>0</v>
      </c>
    </row>
    <row r="5" spans="2:8" ht="15">
      <c r="B5" s="6"/>
      <c r="D5" s="3"/>
      <c r="E5"/>
      <c r="H5" s="7"/>
    </row>
    <row r="6" spans="1:9" ht="14.25">
      <c r="A6" s="9" t="s">
        <v>0</v>
      </c>
      <c r="B6" s="10" t="s">
        <v>1</v>
      </c>
      <c r="C6" s="9" t="s">
        <v>2</v>
      </c>
      <c r="D6" s="9" t="s">
        <v>3</v>
      </c>
      <c r="E6" s="11" t="s">
        <v>4</v>
      </c>
      <c r="F6" s="9" t="s">
        <v>5</v>
      </c>
      <c r="G6" s="9" t="s">
        <v>206</v>
      </c>
      <c r="H6" s="9" t="s">
        <v>207</v>
      </c>
      <c r="I6" s="12" t="s">
        <v>208</v>
      </c>
    </row>
    <row r="7" spans="1:9" ht="14.25">
      <c r="A7" s="2" t="s">
        <v>6</v>
      </c>
      <c r="B7" s="18">
        <v>7381755</v>
      </c>
      <c r="C7" s="2" t="s">
        <v>96</v>
      </c>
      <c r="D7" s="2" t="s">
        <v>173</v>
      </c>
      <c r="E7" s="4">
        <v>2.8</v>
      </c>
      <c r="F7" s="2">
        <v>10</v>
      </c>
      <c r="G7" s="2"/>
      <c r="H7" s="13" t="str">
        <f>IF(MOD(G7,F7)=0,"OK","CONTROLLARE!")</f>
        <v>OK</v>
      </c>
      <c r="I7" s="14">
        <f>G7*E7/1.22*0.57</f>
        <v>0</v>
      </c>
    </row>
    <row r="8" spans="1:9" ht="14.25">
      <c r="A8" s="2" t="s">
        <v>6</v>
      </c>
      <c r="B8" s="19">
        <v>7381719</v>
      </c>
      <c r="C8" s="2" t="s">
        <v>7</v>
      </c>
      <c r="D8" s="2" t="s">
        <v>172</v>
      </c>
      <c r="E8" s="4">
        <v>2.5</v>
      </c>
      <c r="F8" s="2">
        <v>10</v>
      </c>
      <c r="G8" s="2"/>
      <c r="H8" s="13" t="str">
        <f aca="true" t="shared" si="0" ref="H8:H71">IF(MOD(G8,F8)=0,"OK","CONTROLLARE!")</f>
        <v>OK</v>
      </c>
      <c r="I8" s="14">
        <f aca="true" t="shared" si="1" ref="I8:I71">G8*E8/1.22*0.57</f>
        <v>0</v>
      </c>
    </row>
    <row r="9" spans="1:9" ht="14.25">
      <c r="A9" s="2" t="s">
        <v>6</v>
      </c>
      <c r="B9" s="19">
        <v>7381721</v>
      </c>
      <c r="C9" s="2" t="s">
        <v>8</v>
      </c>
      <c r="D9" s="2" t="s">
        <v>172</v>
      </c>
      <c r="E9" s="4">
        <v>2.5</v>
      </c>
      <c r="F9" s="2">
        <v>10</v>
      </c>
      <c r="G9" s="2"/>
      <c r="H9" s="13" t="str">
        <f t="shared" si="0"/>
        <v>OK</v>
      </c>
      <c r="I9" s="14">
        <f t="shared" si="1"/>
        <v>0</v>
      </c>
    </row>
    <row r="10" spans="1:9" ht="14.25">
      <c r="A10" s="2" t="s">
        <v>6</v>
      </c>
      <c r="B10" s="19">
        <v>7381722</v>
      </c>
      <c r="C10" s="2" t="s">
        <v>9</v>
      </c>
      <c r="D10" s="2" t="s">
        <v>172</v>
      </c>
      <c r="E10" s="4">
        <v>2.5</v>
      </c>
      <c r="F10" s="2">
        <v>10</v>
      </c>
      <c r="G10" s="2"/>
      <c r="H10" s="13" t="str">
        <f t="shared" si="0"/>
        <v>OK</v>
      </c>
      <c r="I10" s="14">
        <f t="shared" si="1"/>
        <v>0</v>
      </c>
    </row>
    <row r="11" spans="1:9" ht="14.25">
      <c r="A11" s="2" t="s">
        <v>6</v>
      </c>
      <c r="B11" s="19">
        <v>7381723</v>
      </c>
      <c r="C11" s="2" t="s">
        <v>10</v>
      </c>
      <c r="D11" s="2" t="s">
        <v>172</v>
      </c>
      <c r="E11" s="4">
        <v>2.5</v>
      </c>
      <c r="F11" s="2">
        <v>10</v>
      </c>
      <c r="G11" s="2"/>
      <c r="H11" s="13" t="str">
        <f t="shared" si="0"/>
        <v>OK</v>
      </c>
      <c r="I11" s="14">
        <f t="shared" si="1"/>
        <v>0</v>
      </c>
    </row>
    <row r="12" spans="1:9" ht="14.25">
      <c r="A12" s="2" t="s">
        <v>6</v>
      </c>
      <c r="B12" s="18">
        <v>7381756</v>
      </c>
      <c r="C12" s="2" t="s">
        <v>88</v>
      </c>
      <c r="D12" s="2" t="s">
        <v>172</v>
      </c>
      <c r="E12" s="4">
        <v>2.5</v>
      </c>
      <c r="F12" s="2">
        <v>10</v>
      </c>
      <c r="G12" s="2"/>
      <c r="H12" s="13" t="str">
        <f t="shared" si="0"/>
        <v>OK</v>
      </c>
      <c r="I12" s="14">
        <f t="shared" si="1"/>
        <v>0</v>
      </c>
    </row>
    <row r="13" spans="1:9" ht="14.25">
      <c r="A13" s="2" t="s">
        <v>6</v>
      </c>
      <c r="B13" s="18">
        <v>7381757</v>
      </c>
      <c r="C13" s="2" t="s">
        <v>89</v>
      </c>
      <c r="D13" s="2" t="s">
        <v>172</v>
      </c>
      <c r="E13" s="4">
        <v>2.5</v>
      </c>
      <c r="F13" s="2">
        <v>10</v>
      </c>
      <c r="G13" s="2"/>
      <c r="H13" s="13" t="str">
        <f t="shared" si="0"/>
        <v>OK</v>
      </c>
      <c r="I13" s="14">
        <f t="shared" si="1"/>
        <v>0</v>
      </c>
    </row>
    <row r="14" spans="1:9" ht="14.25">
      <c r="A14" s="2" t="s">
        <v>6</v>
      </c>
      <c r="B14" s="18">
        <v>7381758</v>
      </c>
      <c r="C14" s="2" t="s">
        <v>90</v>
      </c>
      <c r="D14" s="2" t="s">
        <v>172</v>
      </c>
      <c r="E14" s="4">
        <v>2.5</v>
      </c>
      <c r="F14" s="2">
        <v>10</v>
      </c>
      <c r="G14" s="2"/>
      <c r="H14" s="13" t="str">
        <f t="shared" si="0"/>
        <v>OK</v>
      </c>
      <c r="I14" s="14">
        <f t="shared" si="1"/>
        <v>0</v>
      </c>
    </row>
    <row r="15" spans="1:9" ht="14.25">
      <c r="A15" s="2" t="s">
        <v>6</v>
      </c>
      <c r="B15" s="19">
        <v>7381726</v>
      </c>
      <c r="C15" s="2" t="s">
        <v>12</v>
      </c>
      <c r="D15" s="2" t="s">
        <v>173</v>
      </c>
      <c r="E15" s="4">
        <v>2.8</v>
      </c>
      <c r="F15" s="2">
        <v>10</v>
      </c>
      <c r="G15" s="2"/>
      <c r="H15" s="13" t="str">
        <f t="shared" si="0"/>
        <v>OK</v>
      </c>
      <c r="I15" s="14">
        <f t="shared" si="1"/>
        <v>0</v>
      </c>
    </row>
    <row r="16" spans="1:9" ht="14.25">
      <c r="A16" s="2" t="s">
        <v>6</v>
      </c>
      <c r="B16" s="19">
        <v>7381727</v>
      </c>
      <c r="C16" s="2" t="s">
        <v>13</v>
      </c>
      <c r="D16" s="2" t="s">
        <v>173</v>
      </c>
      <c r="E16" s="4">
        <v>2.8</v>
      </c>
      <c r="F16" s="2">
        <v>10</v>
      </c>
      <c r="G16" s="2"/>
      <c r="H16" s="13" t="str">
        <f t="shared" si="0"/>
        <v>OK</v>
      </c>
      <c r="I16" s="14">
        <f t="shared" si="1"/>
        <v>0</v>
      </c>
    </row>
    <row r="17" spans="1:9" ht="14.25">
      <c r="A17" s="2" t="s">
        <v>6</v>
      </c>
      <c r="B17" s="19">
        <v>7381724</v>
      </c>
      <c r="C17" s="2" t="s">
        <v>11</v>
      </c>
      <c r="D17" s="2" t="s">
        <v>173</v>
      </c>
      <c r="E17" s="4">
        <v>2.8</v>
      </c>
      <c r="F17" s="2">
        <v>10</v>
      </c>
      <c r="G17" s="2"/>
      <c r="H17" s="13" t="str">
        <f t="shared" si="0"/>
        <v>OK</v>
      </c>
      <c r="I17" s="14">
        <f t="shared" si="1"/>
        <v>0</v>
      </c>
    </row>
    <row r="18" spans="1:9" ht="14.25">
      <c r="A18" s="2" t="s">
        <v>6</v>
      </c>
      <c r="B18" s="18">
        <v>7381759</v>
      </c>
      <c r="C18" s="2" t="s">
        <v>91</v>
      </c>
      <c r="D18" s="2" t="s">
        <v>173</v>
      </c>
      <c r="E18" s="4">
        <v>2.8</v>
      </c>
      <c r="F18" s="2">
        <v>10</v>
      </c>
      <c r="G18" s="2"/>
      <c r="H18" s="13" t="str">
        <f t="shared" si="0"/>
        <v>OK</v>
      </c>
      <c r="I18" s="14">
        <f t="shared" si="1"/>
        <v>0</v>
      </c>
    </row>
    <row r="19" spans="1:9" ht="14.25">
      <c r="A19" s="2" t="s">
        <v>6</v>
      </c>
      <c r="B19" s="18">
        <v>7381760</v>
      </c>
      <c r="C19" s="2" t="s">
        <v>92</v>
      </c>
      <c r="D19" s="2" t="s">
        <v>173</v>
      </c>
      <c r="E19" s="4">
        <v>2.8</v>
      </c>
      <c r="F19" s="2">
        <v>10</v>
      </c>
      <c r="G19" s="2"/>
      <c r="H19" s="13" t="str">
        <f t="shared" si="0"/>
        <v>OK</v>
      </c>
      <c r="I19" s="14">
        <f t="shared" si="1"/>
        <v>0</v>
      </c>
    </row>
    <row r="20" spans="1:9" ht="14.25">
      <c r="A20" s="2" t="s">
        <v>6</v>
      </c>
      <c r="B20" s="18">
        <v>7381761</v>
      </c>
      <c r="C20" s="2" t="s">
        <v>93</v>
      </c>
      <c r="D20" s="2" t="s">
        <v>173</v>
      </c>
      <c r="E20" s="4">
        <v>2.8</v>
      </c>
      <c r="F20" s="2">
        <v>10</v>
      </c>
      <c r="G20" s="2"/>
      <c r="H20" s="13" t="str">
        <f t="shared" si="0"/>
        <v>OK</v>
      </c>
      <c r="I20" s="14">
        <f t="shared" si="1"/>
        <v>0</v>
      </c>
    </row>
    <row r="21" spans="1:9" ht="14.25">
      <c r="A21" s="2" t="s">
        <v>6</v>
      </c>
      <c r="B21" s="19">
        <v>7381731</v>
      </c>
      <c r="C21" s="2" t="s">
        <v>16</v>
      </c>
      <c r="D21" s="2" t="s">
        <v>174</v>
      </c>
      <c r="E21" s="4">
        <v>2.8</v>
      </c>
      <c r="F21" s="2">
        <v>10</v>
      </c>
      <c r="G21" s="2"/>
      <c r="H21" s="13" t="str">
        <f t="shared" si="0"/>
        <v>OK</v>
      </c>
      <c r="I21" s="14">
        <f t="shared" si="1"/>
        <v>0</v>
      </c>
    </row>
    <row r="22" spans="1:9" ht="14.25">
      <c r="A22" s="2" t="s">
        <v>6</v>
      </c>
      <c r="B22" s="18">
        <v>7381762</v>
      </c>
      <c r="C22" s="2" t="s">
        <v>94</v>
      </c>
      <c r="D22" s="2" t="s">
        <v>174</v>
      </c>
      <c r="E22" s="4">
        <v>2.5</v>
      </c>
      <c r="F22" s="2">
        <v>10</v>
      </c>
      <c r="G22" s="2"/>
      <c r="H22" s="13" t="str">
        <f t="shared" si="0"/>
        <v>OK</v>
      </c>
      <c r="I22" s="14">
        <f t="shared" si="1"/>
        <v>0</v>
      </c>
    </row>
    <row r="23" spans="1:9" ht="14.25">
      <c r="A23" s="2" t="s">
        <v>6</v>
      </c>
      <c r="B23" s="19">
        <v>7381732</v>
      </c>
      <c r="C23" s="2" t="s">
        <v>17</v>
      </c>
      <c r="D23" s="2" t="s">
        <v>174</v>
      </c>
      <c r="E23" s="4">
        <v>2.8</v>
      </c>
      <c r="F23" s="2">
        <v>10</v>
      </c>
      <c r="G23" s="2"/>
      <c r="H23" s="13" t="str">
        <f t="shared" si="0"/>
        <v>OK</v>
      </c>
      <c r="I23" s="14">
        <f t="shared" si="1"/>
        <v>0</v>
      </c>
    </row>
    <row r="24" spans="1:9" ht="14.25">
      <c r="A24" s="2" t="s">
        <v>6</v>
      </c>
      <c r="B24" s="18">
        <v>7381763</v>
      </c>
      <c r="C24" s="2" t="s">
        <v>95</v>
      </c>
      <c r="D24" s="2" t="s">
        <v>174</v>
      </c>
      <c r="E24" s="4">
        <v>2.5</v>
      </c>
      <c r="F24" s="2">
        <v>10</v>
      </c>
      <c r="G24" s="2"/>
      <c r="H24" s="13" t="str">
        <f t="shared" si="0"/>
        <v>OK</v>
      </c>
      <c r="I24" s="14">
        <f t="shared" si="1"/>
        <v>0</v>
      </c>
    </row>
    <row r="25" spans="1:9" ht="14.25">
      <c r="A25" s="2" t="s">
        <v>6</v>
      </c>
      <c r="B25" s="19">
        <v>7381728</v>
      </c>
      <c r="C25" s="2" t="s">
        <v>14</v>
      </c>
      <c r="D25" s="2" t="s">
        <v>186</v>
      </c>
      <c r="E25" s="4">
        <v>3.3</v>
      </c>
      <c r="F25" s="2">
        <v>10</v>
      </c>
      <c r="G25" s="2"/>
      <c r="H25" s="13" t="str">
        <f t="shared" si="0"/>
        <v>OK</v>
      </c>
      <c r="I25" s="14">
        <f t="shared" si="1"/>
        <v>0</v>
      </c>
    </row>
    <row r="26" spans="1:9" ht="14.25">
      <c r="A26" s="2" t="s">
        <v>6</v>
      </c>
      <c r="B26" s="19">
        <v>7381729</v>
      </c>
      <c r="C26" s="2" t="s">
        <v>15</v>
      </c>
      <c r="D26" s="2" t="s">
        <v>186</v>
      </c>
      <c r="E26" s="4">
        <v>3.3</v>
      </c>
      <c r="F26" s="2">
        <v>10</v>
      </c>
      <c r="G26" s="2"/>
      <c r="H26" s="13" t="str">
        <f t="shared" si="0"/>
        <v>OK</v>
      </c>
      <c r="I26" s="14">
        <f t="shared" si="1"/>
        <v>0</v>
      </c>
    </row>
    <row r="27" spans="1:9" ht="14.25">
      <c r="A27" s="2" t="s">
        <v>205</v>
      </c>
      <c r="B27" s="19">
        <v>7211776</v>
      </c>
      <c r="C27" s="2" t="s">
        <v>18</v>
      </c>
      <c r="D27" s="2" t="s">
        <v>175</v>
      </c>
      <c r="E27" s="4">
        <v>2</v>
      </c>
      <c r="F27" s="2">
        <v>10</v>
      </c>
      <c r="G27" s="2"/>
      <c r="H27" s="13" t="str">
        <f t="shared" si="0"/>
        <v>OK</v>
      </c>
      <c r="I27" s="14">
        <f t="shared" si="1"/>
        <v>0</v>
      </c>
    </row>
    <row r="28" spans="1:9" ht="14.25">
      <c r="A28" s="2" t="s">
        <v>205</v>
      </c>
      <c r="B28" s="19">
        <v>7211706</v>
      </c>
      <c r="C28" s="2" t="s">
        <v>19</v>
      </c>
      <c r="D28" s="2" t="s">
        <v>176</v>
      </c>
      <c r="E28" s="4">
        <v>2.5</v>
      </c>
      <c r="F28" s="2">
        <v>10</v>
      </c>
      <c r="G28" s="2"/>
      <c r="H28" s="13" t="str">
        <f t="shared" si="0"/>
        <v>OK</v>
      </c>
      <c r="I28" s="14">
        <f t="shared" si="1"/>
        <v>0</v>
      </c>
    </row>
    <row r="29" spans="1:9" ht="14.25">
      <c r="A29" s="2" t="s">
        <v>205</v>
      </c>
      <c r="B29" s="19">
        <v>7240914</v>
      </c>
      <c r="C29" s="2" t="s">
        <v>97</v>
      </c>
      <c r="D29" s="2" t="s">
        <v>187</v>
      </c>
      <c r="E29" s="5">
        <v>3.5</v>
      </c>
      <c r="F29" s="2">
        <v>1</v>
      </c>
      <c r="G29" s="2"/>
      <c r="H29" s="13" t="str">
        <f t="shared" si="0"/>
        <v>OK</v>
      </c>
      <c r="I29" s="14">
        <f t="shared" si="1"/>
        <v>0</v>
      </c>
    </row>
    <row r="30" spans="1:9" ht="14.25">
      <c r="A30" s="2" t="s">
        <v>20</v>
      </c>
      <c r="B30" s="19">
        <v>7341453</v>
      </c>
      <c r="C30" s="2" t="s">
        <v>21</v>
      </c>
      <c r="D30" s="2" t="s">
        <v>160</v>
      </c>
      <c r="E30" s="4">
        <v>3.2</v>
      </c>
      <c r="F30" s="2">
        <v>1</v>
      </c>
      <c r="G30" s="2"/>
      <c r="H30" s="13" t="str">
        <f t="shared" si="0"/>
        <v>OK</v>
      </c>
      <c r="I30" s="14">
        <f t="shared" si="1"/>
        <v>0</v>
      </c>
    </row>
    <row r="31" spans="1:9" ht="14.25">
      <c r="A31" s="2" t="s">
        <v>20</v>
      </c>
      <c r="B31" s="19">
        <v>7341452</v>
      </c>
      <c r="C31" s="2" t="s">
        <v>22</v>
      </c>
      <c r="D31" s="2" t="s">
        <v>177</v>
      </c>
      <c r="E31" s="4">
        <v>3.2</v>
      </c>
      <c r="F31" s="2">
        <v>1</v>
      </c>
      <c r="G31" s="2"/>
      <c r="H31" s="13" t="str">
        <f t="shared" si="0"/>
        <v>OK</v>
      </c>
      <c r="I31" s="14">
        <f t="shared" si="1"/>
        <v>0</v>
      </c>
    </row>
    <row r="32" spans="1:9" ht="14.25">
      <c r="A32" s="2" t="s">
        <v>20</v>
      </c>
      <c r="B32" s="19">
        <v>8041520</v>
      </c>
      <c r="C32" s="2" t="s">
        <v>23</v>
      </c>
      <c r="D32" s="2" t="s">
        <v>178</v>
      </c>
      <c r="E32" s="4">
        <v>3.2</v>
      </c>
      <c r="F32" s="2">
        <v>1</v>
      </c>
      <c r="G32" s="2"/>
      <c r="H32" s="13" t="str">
        <f t="shared" si="0"/>
        <v>OK</v>
      </c>
      <c r="I32" s="14">
        <f t="shared" si="1"/>
        <v>0</v>
      </c>
    </row>
    <row r="33" spans="1:9" ht="14.25">
      <c r="A33" s="2" t="s">
        <v>20</v>
      </c>
      <c r="B33" s="19">
        <v>7031466</v>
      </c>
      <c r="C33" s="2" t="s">
        <v>24</v>
      </c>
      <c r="D33" s="2" t="s">
        <v>179</v>
      </c>
      <c r="E33" s="4">
        <v>3.6</v>
      </c>
      <c r="F33" s="2">
        <v>1</v>
      </c>
      <c r="G33" s="2"/>
      <c r="H33" s="13" t="str">
        <f t="shared" si="0"/>
        <v>OK</v>
      </c>
      <c r="I33" s="14">
        <f t="shared" si="1"/>
        <v>0</v>
      </c>
    </row>
    <row r="34" spans="1:9" ht="14.25">
      <c r="A34" s="2" t="s">
        <v>25</v>
      </c>
      <c r="B34" s="19" t="s">
        <v>30</v>
      </c>
      <c r="C34" s="2" t="s">
        <v>31</v>
      </c>
      <c r="D34" s="2" t="s">
        <v>163</v>
      </c>
      <c r="E34" s="5">
        <v>6.5</v>
      </c>
      <c r="F34" s="2">
        <v>1</v>
      </c>
      <c r="G34" s="2"/>
      <c r="H34" s="13" t="str">
        <f t="shared" si="0"/>
        <v>OK</v>
      </c>
      <c r="I34" s="14">
        <f t="shared" si="1"/>
        <v>0</v>
      </c>
    </row>
    <row r="35" spans="1:9" ht="14.25">
      <c r="A35" s="2" t="s">
        <v>25</v>
      </c>
      <c r="B35" s="19" t="s">
        <v>32</v>
      </c>
      <c r="C35" s="2" t="s">
        <v>33</v>
      </c>
      <c r="D35" s="2" t="s">
        <v>164</v>
      </c>
      <c r="E35" s="5">
        <v>5.5</v>
      </c>
      <c r="F35" s="2">
        <v>1</v>
      </c>
      <c r="G35" s="2"/>
      <c r="H35" s="13" t="str">
        <f t="shared" si="0"/>
        <v>OK</v>
      </c>
      <c r="I35" s="14">
        <f t="shared" si="1"/>
        <v>0</v>
      </c>
    </row>
    <row r="36" spans="1:9" ht="14.25">
      <c r="A36" s="2" t="s">
        <v>25</v>
      </c>
      <c r="B36" s="20" t="s">
        <v>138</v>
      </c>
      <c r="C36" s="2" t="s">
        <v>98</v>
      </c>
      <c r="D36" s="2" t="s">
        <v>163</v>
      </c>
      <c r="E36" s="4">
        <v>6.5</v>
      </c>
      <c r="F36" s="2">
        <v>1</v>
      </c>
      <c r="G36" s="2"/>
      <c r="H36" s="13" t="str">
        <f t="shared" si="0"/>
        <v>OK</v>
      </c>
      <c r="I36" s="14">
        <f t="shared" si="1"/>
        <v>0</v>
      </c>
    </row>
    <row r="37" spans="1:9" ht="14.25">
      <c r="A37" s="2" t="s">
        <v>25</v>
      </c>
      <c r="B37" s="20" t="s">
        <v>139</v>
      </c>
      <c r="C37" s="2" t="s">
        <v>99</v>
      </c>
      <c r="D37" s="2" t="s">
        <v>164</v>
      </c>
      <c r="E37" s="4">
        <v>5.5</v>
      </c>
      <c r="F37" s="2">
        <v>1</v>
      </c>
      <c r="G37" s="2"/>
      <c r="H37" s="13" t="str">
        <f t="shared" si="0"/>
        <v>OK</v>
      </c>
      <c r="I37" s="14">
        <f t="shared" si="1"/>
        <v>0</v>
      </c>
    </row>
    <row r="38" spans="1:9" ht="14.25">
      <c r="A38" s="2" t="s">
        <v>25</v>
      </c>
      <c r="B38" s="19" t="s">
        <v>34</v>
      </c>
      <c r="C38" s="2" t="s">
        <v>35</v>
      </c>
      <c r="D38" s="2" t="s">
        <v>163</v>
      </c>
      <c r="E38" s="5">
        <v>6.5</v>
      </c>
      <c r="F38" s="2">
        <v>1</v>
      </c>
      <c r="G38" s="2"/>
      <c r="H38" s="13" t="str">
        <f t="shared" si="0"/>
        <v>OK</v>
      </c>
      <c r="I38" s="14">
        <f t="shared" si="1"/>
        <v>0</v>
      </c>
    </row>
    <row r="39" spans="1:9" ht="14.25">
      <c r="A39" s="2" t="s">
        <v>25</v>
      </c>
      <c r="B39" s="19" t="s">
        <v>36</v>
      </c>
      <c r="C39" s="2" t="s">
        <v>37</v>
      </c>
      <c r="D39" s="2" t="s">
        <v>164</v>
      </c>
      <c r="E39" s="5">
        <v>5.5</v>
      </c>
      <c r="F39" s="2">
        <v>1</v>
      </c>
      <c r="G39" s="2"/>
      <c r="H39" s="13" t="str">
        <f t="shared" si="0"/>
        <v>OK</v>
      </c>
      <c r="I39" s="14">
        <f t="shared" si="1"/>
        <v>0</v>
      </c>
    </row>
    <row r="40" spans="1:9" ht="14.25">
      <c r="A40" s="2" t="s">
        <v>25</v>
      </c>
      <c r="B40" s="20" t="s">
        <v>140</v>
      </c>
      <c r="C40" s="2" t="s">
        <v>100</v>
      </c>
      <c r="D40" s="2" t="s">
        <v>163</v>
      </c>
      <c r="E40" s="4">
        <v>6.5</v>
      </c>
      <c r="F40" s="2">
        <v>1</v>
      </c>
      <c r="G40" s="2"/>
      <c r="H40" s="13" t="str">
        <f t="shared" si="0"/>
        <v>OK</v>
      </c>
      <c r="I40" s="14">
        <f t="shared" si="1"/>
        <v>0</v>
      </c>
    </row>
    <row r="41" spans="1:9" ht="14.25">
      <c r="A41" s="2" t="s">
        <v>25</v>
      </c>
      <c r="B41" s="20" t="s">
        <v>141</v>
      </c>
      <c r="C41" s="2" t="s">
        <v>101</v>
      </c>
      <c r="D41" s="2" t="s">
        <v>164</v>
      </c>
      <c r="E41" s="4">
        <v>5.5</v>
      </c>
      <c r="F41" s="2">
        <v>1</v>
      </c>
      <c r="G41" s="2"/>
      <c r="H41" s="13" t="str">
        <f t="shared" si="0"/>
        <v>OK</v>
      </c>
      <c r="I41" s="14">
        <f t="shared" si="1"/>
        <v>0</v>
      </c>
    </row>
    <row r="42" spans="1:9" ht="14.25">
      <c r="A42" s="2" t="s">
        <v>25</v>
      </c>
      <c r="B42" s="20" t="s">
        <v>142</v>
      </c>
      <c r="C42" s="2" t="s">
        <v>102</v>
      </c>
      <c r="D42" s="2" t="s">
        <v>163</v>
      </c>
      <c r="E42" s="4">
        <v>6.5</v>
      </c>
      <c r="F42" s="2">
        <v>1</v>
      </c>
      <c r="G42" s="2"/>
      <c r="H42" s="13" t="str">
        <f t="shared" si="0"/>
        <v>OK</v>
      </c>
      <c r="I42" s="14">
        <f t="shared" si="1"/>
        <v>0</v>
      </c>
    </row>
    <row r="43" spans="1:9" ht="14.25">
      <c r="A43" s="2" t="s">
        <v>25</v>
      </c>
      <c r="B43" s="20" t="s">
        <v>143</v>
      </c>
      <c r="C43" s="2" t="s">
        <v>103</v>
      </c>
      <c r="D43" s="2" t="s">
        <v>164</v>
      </c>
      <c r="E43" s="4">
        <v>5.5</v>
      </c>
      <c r="F43" s="2">
        <v>1</v>
      </c>
      <c r="G43" s="2"/>
      <c r="H43" s="13" t="str">
        <f t="shared" si="0"/>
        <v>OK</v>
      </c>
      <c r="I43" s="14">
        <f t="shared" si="1"/>
        <v>0</v>
      </c>
    </row>
    <row r="44" spans="1:9" ht="14.25">
      <c r="A44" s="2" t="s">
        <v>25</v>
      </c>
      <c r="B44" s="19" t="s">
        <v>26</v>
      </c>
      <c r="C44" s="2" t="s">
        <v>27</v>
      </c>
      <c r="D44" s="2" t="s">
        <v>163</v>
      </c>
      <c r="E44" s="5">
        <v>6.5</v>
      </c>
      <c r="F44" s="2">
        <v>1</v>
      </c>
      <c r="G44" s="2"/>
      <c r="H44" s="13" t="str">
        <f t="shared" si="0"/>
        <v>OK</v>
      </c>
      <c r="I44" s="14">
        <f t="shared" si="1"/>
        <v>0</v>
      </c>
    </row>
    <row r="45" spans="1:9" ht="14.25">
      <c r="A45" s="2" t="s">
        <v>25</v>
      </c>
      <c r="B45" s="19" t="s">
        <v>28</v>
      </c>
      <c r="C45" s="2" t="s">
        <v>29</v>
      </c>
      <c r="D45" s="2" t="s">
        <v>164</v>
      </c>
      <c r="E45" s="5">
        <v>5.5</v>
      </c>
      <c r="F45" s="2">
        <v>1</v>
      </c>
      <c r="G45" s="2"/>
      <c r="H45" s="13" t="str">
        <f t="shared" si="0"/>
        <v>OK</v>
      </c>
      <c r="I45" s="14">
        <f t="shared" si="1"/>
        <v>0</v>
      </c>
    </row>
    <row r="46" spans="1:9" ht="14.25">
      <c r="A46" s="2" t="s">
        <v>25</v>
      </c>
      <c r="B46" s="20" t="s">
        <v>144</v>
      </c>
      <c r="C46" s="2" t="s">
        <v>104</v>
      </c>
      <c r="D46" s="2" t="s">
        <v>169</v>
      </c>
      <c r="E46" s="4">
        <v>6.8</v>
      </c>
      <c r="F46" s="2">
        <v>1</v>
      </c>
      <c r="G46" s="2"/>
      <c r="H46" s="13" t="str">
        <f t="shared" si="0"/>
        <v>OK</v>
      </c>
      <c r="I46" s="14">
        <f t="shared" si="1"/>
        <v>0</v>
      </c>
    </row>
    <row r="47" spans="1:9" ht="14.25">
      <c r="A47" s="2" t="s">
        <v>25</v>
      </c>
      <c r="B47" s="20" t="s">
        <v>145</v>
      </c>
      <c r="C47" s="2" t="s">
        <v>105</v>
      </c>
      <c r="D47" s="2" t="s">
        <v>169</v>
      </c>
      <c r="E47" s="4">
        <v>6.8</v>
      </c>
      <c r="F47" s="2">
        <v>1</v>
      </c>
      <c r="G47" s="2"/>
      <c r="H47" s="13" t="str">
        <f t="shared" si="0"/>
        <v>OK</v>
      </c>
      <c r="I47" s="14">
        <f t="shared" si="1"/>
        <v>0</v>
      </c>
    </row>
    <row r="48" spans="1:9" ht="14.25">
      <c r="A48" s="2" t="s">
        <v>25</v>
      </c>
      <c r="B48" s="20" t="s">
        <v>146</v>
      </c>
      <c r="C48" s="2" t="s">
        <v>106</v>
      </c>
      <c r="D48" s="2" t="s">
        <v>169</v>
      </c>
      <c r="E48" s="4">
        <v>6.8</v>
      </c>
      <c r="F48" s="2">
        <v>1</v>
      </c>
      <c r="G48" s="2"/>
      <c r="H48" s="13" t="str">
        <f t="shared" si="0"/>
        <v>OK</v>
      </c>
      <c r="I48" s="14">
        <f t="shared" si="1"/>
        <v>0</v>
      </c>
    </row>
    <row r="49" spans="1:9" ht="14.25">
      <c r="A49" s="2" t="s">
        <v>25</v>
      </c>
      <c r="B49" s="20" t="s">
        <v>147</v>
      </c>
      <c r="C49" s="2" t="s">
        <v>107</v>
      </c>
      <c r="D49" s="2" t="s">
        <v>169</v>
      </c>
      <c r="E49" s="4">
        <v>6.8</v>
      </c>
      <c r="F49" s="2">
        <v>1</v>
      </c>
      <c r="G49" s="2"/>
      <c r="H49" s="13" t="str">
        <f t="shared" si="0"/>
        <v>OK</v>
      </c>
      <c r="I49" s="14">
        <f t="shared" si="1"/>
        <v>0</v>
      </c>
    </row>
    <row r="50" spans="1:9" ht="14.25">
      <c r="A50" s="2" t="s">
        <v>25</v>
      </c>
      <c r="B50" s="20" t="s">
        <v>148</v>
      </c>
      <c r="C50" s="2" t="s">
        <v>109</v>
      </c>
      <c r="D50" s="2" t="s">
        <v>170</v>
      </c>
      <c r="E50" s="4">
        <v>5.5</v>
      </c>
      <c r="F50" s="2">
        <v>1</v>
      </c>
      <c r="G50" s="2"/>
      <c r="H50" s="13" t="str">
        <f t="shared" si="0"/>
        <v>OK</v>
      </c>
      <c r="I50" s="14">
        <f t="shared" si="1"/>
        <v>0</v>
      </c>
    </row>
    <row r="51" spans="1:9" ht="14.25">
      <c r="A51" s="2" t="s">
        <v>25</v>
      </c>
      <c r="B51" s="20" t="s">
        <v>149</v>
      </c>
      <c r="C51" s="2" t="s">
        <v>110</v>
      </c>
      <c r="D51" s="2" t="s">
        <v>170</v>
      </c>
      <c r="E51" s="4">
        <v>5.5</v>
      </c>
      <c r="F51" s="2">
        <v>1</v>
      </c>
      <c r="G51" s="2"/>
      <c r="H51" s="13" t="str">
        <f t="shared" si="0"/>
        <v>OK</v>
      </c>
      <c r="I51" s="14">
        <f t="shared" si="1"/>
        <v>0</v>
      </c>
    </row>
    <row r="52" spans="1:9" ht="14.25">
      <c r="A52" s="2" t="s">
        <v>25</v>
      </c>
      <c r="B52" s="20" t="s">
        <v>150</v>
      </c>
      <c r="C52" s="2" t="s">
        <v>108</v>
      </c>
      <c r="D52" s="2" t="s">
        <v>170</v>
      </c>
      <c r="E52" s="4">
        <v>5.5</v>
      </c>
      <c r="F52" s="2">
        <v>1</v>
      </c>
      <c r="G52" s="2"/>
      <c r="H52" s="13" t="str">
        <f t="shared" si="0"/>
        <v>OK</v>
      </c>
      <c r="I52" s="14">
        <f t="shared" si="1"/>
        <v>0</v>
      </c>
    </row>
    <row r="53" spans="1:9" ht="14.25">
      <c r="A53" s="2" t="s">
        <v>25</v>
      </c>
      <c r="B53" s="20" t="s">
        <v>151</v>
      </c>
      <c r="C53" s="2" t="s">
        <v>111</v>
      </c>
      <c r="D53" s="2" t="s">
        <v>170</v>
      </c>
      <c r="E53" s="4">
        <v>5.5</v>
      </c>
      <c r="F53" s="2">
        <v>1</v>
      </c>
      <c r="G53" s="2"/>
      <c r="H53" s="13" t="str">
        <f t="shared" si="0"/>
        <v>OK</v>
      </c>
      <c r="I53" s="14">
        <f t="shared" si="1"/>
        <v>0</v>
      </c>
    </row>
    <row r="54" spans="1:9" ht="14.25">
      <c r="A54" s="2" t="s">
        <v>25</v>
      </c>
      <c r="B54" s="20" t="s">
        <v>152</v>
      </c>
      <c r="C54" s="2" t="s">
        <v>112</v>
      </c>
      <c r="D54" s="2" t="s">
        <v>164</v>
      </c>
      <c r="E54" s="4">
        <v>6.5</v>
      </c>
      <c r="F54" s="2">
        <v>1</v>
      </c>
      <c r="G54" s="2"/>
      <c r="H54" s="13" t="str">
        <f t="shared" si="0"/>
        <v>OK</v>
      </c>
      <c r="I54" s="14">
        <f t="shared" si="1"/>
        <v>0</v>
      </c>
    </row>
    <row r="55" spans="1:9" ht="14.25">
      <c r="A55" s="2" t="s">
        <v>25</v>
      </c>
      <c r="B55" s="20" t="s">
        <v>153</v>
      </c>
      <c r="C55" s="2" t="s">
        <v>113</v>
      </c>
      <c r="D55" s="2" t="s">
        <v>165</v>
      </c>
      <c r="E55" s="4">
        <v>5</v>
      </c>
      <c r="F55" s="2">
        <v>1</v>
      </c>
      <c r="G55" s="2"/>
      <c r="H55" s="13" t="str">
        <f t="shared" si="0"/>
        <v>OK</v>
      </c>
      <c r="I55" s="14">
        <f t="shared" si="1"/>
        <v>0</v>
      </c>
    </row>
    <row r="56" spans="1:9" ht="14.25">
      <c r="A56" s="2" t="s">
        <v>25</v>
      </c>
      <c r="B56" s="19" t="s">
        <v>38</v>
      </c>
      <c r="C56" s="2" t="s">
        <v>114</v>
      </c>
      <c r="D56" s="2" t="s">
        <v>164</v>
      </c>
      <c r="E56" s="5">
        <v>6.5</v>
      </c>
      <c r="F56" s="2">
        <v>1</v>
      </c>
      <c r="G56" s="2"/>
      <c r="H56" s="13" t="str">
        <f t="shared" si="0"/>
        <v>OK</v>
      </c>
      <c r="I56" s="14">
        <f t="shared" si="1"/>
        <v>0</v>
      </c>
    </row>
    <row r="57" spans="1:9" ht="14.25">
      <c r="A57" s="2" t="s">
        <v>25</v>
      </c>
      <c r="B57" s="19" t="s">
        <v>39</v>
      </c>
      <c r="C57" s="2" t="s">
        <v>202</v>
      </c>
      <c r="D57" s="2" t="s">
        <v>165</v>
      </c>
      <c r="E57" s="5">
        <v>5</v>
      </c>
      <c r="F57" s="2">
        <v>1</v>
      </c>
      <c r="G57" s="2"/>
      <c r="H57" s="13" t="str">
        <f t="shared" si="0"/>
        <v>OK</v>
      </c>
      <c r="I57" s="14">
        <f t="shared" si="1"/>
        <v>0</v>
      </c>
    </row>
    <row r="58" spans="1:9" ht="14.25">
      <c r="A58" s="2" t="s">
        <v>25</v>
      </c>
      <c r="B58" s="20" t="s">
        <v>154</v>
      </c>
      <c r="C58" s="2" t="s">
        <v>115</v>
      </c>
      <c r="D58" s="2" t="s">
        <v>164</v>
      </c>
      <c r="E58" s="4">
        <v>6.5</v>
      </c>
      <c r="F58" s="2">
        <v>1</v>
      </c>
      <c r="G58" s="2"/>
      <c r="H58" s="13" t="str">
        <f t="shared" si="0"/>
        <v>OK</v>
      </c>
      <c r="I58" s="14">
        <f t="shared" si="1"/>
        <v>0</v>
      </c>
    </row>
    <row r="59" spans="1:9" ht="14.25">
      <c r="A59" s="2" t="s">
        <v>25</v>
      </c>
      <c r="B59" s="20" t="s">
        <v>155</v>
      </c>
      <c r="C59" s="2" t="s">
        <v>116</v>
      </c>
      <c r="D59" s="2" t="s">
        <v>165</v>
      </c>
      <c r="E59" s="4">
        <v>5</v>
      </c>
      <c r="F59" s="2">
        <v>1</v>
      </c>
      <c r="G59" s="2"/>
      <c r="H59" s="13" t="str">
        <f t="shared" si="0"/>
        <v>OK</v>
      </c>
      <c r="I59" s="14">
        <f t="shared" si="1"/>
        <v>0</v>
      </c>
    </row>
    <row r="60" spans="1:9" ht="14.25">
      <c r="A60" s="2" t="s">
        <v>25</v>
      </c>
      <c r="B60" s="19" t="s">
        <v>40</v>
      </c>
      <c r="C60" s="2" t="s">
        <v>41</v>
      </c>
      <c r="D60" s="2" t="s">
        <v>166</v>
      </c>
      <c r="E60" s="5">
        <v>5.5</v>
      </c>
      <c r="F60" s="2">
        <v>1</v>
      </c>
      <c r="G60" s="2"/>
      <c r="H60" s="13" t="str">
        <f t="shared" si="0"/>
        <v>OK</v>
      </c>
      <c r="I60" s="14">
        <f t="shared" si="1"/>
        <v>0</v>
      </c>
    </row>
    <row r="61" spans="1:9" ht="14.25">
      <c r="A61" s="2" t="s">
        <v>25</v>
      </c>
      <c r="B61" s="19" t="s">
        <v>42</v>
      </c>
      <c r="C61" s="2" t="s">
        <v>43</v>
      </c>
      <c r="D61" s="2" t="s">
        <v>166</v>
      </c>
      <c r="E61" s="4">
        <v>4</v>
      </c>
      <c r="F61" s="2">
        <v>1</v>
      </c>
      <c r="G61" s="2"/>
      <c r="H61" s="13" t="str">
        <f t="shared" si="0"/>
        <v>OK</v>
      </c>
      <c r="I61" s="14">
        <f t="shared" si="1"/>
        <v>0</v>
      </c>
    </row>
    <row r="62" spans="1:9" ht="14.25">
      <c r="A62" s="2" t="s">
        <v>25</v>
      </c>
      <c r="B62" s="19" t="s">
        <v>44</v>
      </c>
      <c r="C62" s="2" t="s">
        <v>45</v>
      </c>
      <c r="D62" s="2" t="s">
        <v>166</v>
      </c>
      <c r="E62" s="4">
        <v>4</v>
      </c>
      <c r="F62" s="2">
        <v>1</v>
      </c>
      <c r="G62" s="2"/>
      <c r="H62" s="13" t="str">
        <f t="shared" si="0"/>
        <v>OK</v>
      </c>
      <c r="I62" s="14">
        <f t="shared" si="1"/>
        <v>0</v>
      </c>
    </row>
    <row r="63" spans="1:9" ht="14.25">
      <c r="A63" s="2" t="s">
        <v>25</v>
      </c>
      <c r="B63" s="19" t="s">
        <v>46</v>
      </c>
      <c r="C63" s="2" t="s">
        <v>47</v>
      </c>
      <c r="D63" s="2" t="s">
        <v>166</v>
      </c>
      <c r="E63" s="4">
        <v>4</v>
      </c>
      <c r="F63" s="2">
        <v>1</v>
      </c>
      <c r="G63" s="2"/>
      <c r="H63" s="13" t="str">
        <f t="shared" si="0"/>
        <v>OK</v>
      </c>
      <c r="I63" s="14">
        <f t="shared" si="1"/>
        <v>0</v>
      </c>
    </row>
    <row r="64" spans="1:9" ht="14.25">
      <c r="A64" s="2" t="s">
        <v>25</v>
      </c>
      <c r="B64" s="19" t="s">
        <v>48</v>
      </c>
      <c r="C64" s="2" t="s">
        <v>49</v>
      </c>
      <c r="D64" s="2" t="s">
        <v>166</v>
      </c>
      <c r="E64" s="4">
        <v>4</v>
      </c>
      <c r="F64" s="2">
        <v>1</v>
      </c>
      <c r="G64" s="2"/>
      <c r="H64" s="13" t="str">
        <f t="shared" si="0"/>
        <v>OK</v>
      </c>
      <c r="I64" s="14">
        <f t="shared" si="1"/>
        <v>0</v>
      </c>
    </row>
    <row r="65" spans="1:9" ht="14.25">
      <c r="A65" s="2" t="s">
        <v>25</v>
      </c>
      <c r="B65" s="19" t="s">
        <v>50</v>
      </c>
      <c r="C65" s="2" t="s">
        <v>51</v>
      </c>
      <c r="D65" s="2" t="s">
        <v>167</v>
      </c>
      <c r="E65" s="4">
        <v>5</v>
      </c>
      <c r="F65" s="2">
        <v>1</v>
      </c>
      <c r="G65" s="2"/>
      <c r="H65" s="13" t="str">
        <f t="shared" si="0"/>
        <v>OK</v>
      </c>
      <c r="I65" s="14">
        <f t="shared" si="1"/>
        <v>0</v>
      </c>
    </row>
    <row r="66" spans="1:9" ht="14.25">
      <c r="A66" s="2" t="s">
        <v>25</v>
      </c>
      <c r="B66" s="19" t="s">
        <v>52</v>
      </c>
      <c r="C66" s="2" t="s">
        <v>53</v>
      </c>
      <c r="D66" s="2" t="s">
        <v>168</v>
      </c>
      <c r="E66" s="4">
        <v>4</v>
      </c>
      <c r="F66" s="2">
        <v>1</v>
      </c>
      <c r="G66" s="2"/>
      <c r="H66" s="13" t="str">
        <f t="shared" si="0"/>
        <v>OK</v>
      </c>
      <c r="I66" s="14">
        <f t="shared" si="1"/>
        <v>0</v>
      </c>
    </row>
    <row r="67" spans="1:9" ht="14.25">
      <c r="A67" s="2" t="s">
        <v>25</v>
      </c>
      <c r="B67" s="19" t="s">
        <v>54</v>
      </c>
      <c r="C67" s="2" t="s">
        <v>55</v>
      </c>
      <c r="D67" s="2" t="s">
        <v>180</v>
      </c>
      <c r="E67" s="4">
        <v>4.5</v>
      </c>
      <c r="F67" s="2">
        <v>1</v>
      </c>
      <c r="G67" s="2"/>
      <c r="H67" s="13" t="str">
        <f t="shared" si="0"/>
        <v>OK</v>
      </c>
      <c r="I67" s="14">
        <f t="shared" si="1"/>
        <v>0</v>
      </c>
    </row>
    <row r="68" spans="1:9" ht="14.25">
      <c r="A68" s="2" t="s">
        <v>25</v>
      </c>
      <c r="B68" s="19" t="s">
        <v>56</v>
      </c>
      <c r="C68" s="2" t="s">
        <v>57</v>
      </c>
      <c r="D68" s="2" t="s">
        <v>180</v>
      </c>
      <c r="E68" s="4">
        <v>4.5</v>
      </c>
      <c r="F68" s="2">
        <v>1</v>
      </c>
      <c r="G68" s="2"/>
      <c r="H68" s="13" t="str">
        <f t="shared" si="0"/>
        <v>OK</v>
      </c>
      <c r="I68" s="14">
        <f t="shared" si="1"/>
        <v>0</v>
      </c>
    </row>
    <row r="69" spans="1:9" ht="14.25">
      <c r="A69" s="2" t="s">
        <v>25</v>
      </c>
      <c r="B69" s="20" t="s">
        <v>156</v>
      </c>
      <c r="C69" s="2" t="s">
        <v>117</v>
      </c>
      <c r="D69" s="2" t="s">
        <v>171</v>
      </c>
      <c r="E69" s="4">
        <v>3</v>
      </c>
      <c r="F69" s="2">
        <v>1</v>
      </c>
      <c r="G69" s="2"/>
      <c r="H69" s="13" t="str">
        <f t="shared" si="0"/>
        <v>OK</v>
      </c>
      <c r="I69" s="14">
        <f t="shared" si="1"/>
        <v>0</v>
      </c>
    </row>
    <row r="70" spans="1:9" ht="14.25">
      <c r="A70" s="2" t="s">
        <v>25</v>
      </c>
      <c r="B70" s="20" t="s">
        <v>157</v>
      </c>
      <c r="C70" s="2" t="s">
        <v>118</v>
      </c>
      <c r="D70" s="2" t="s">
        <v>171</v>
      </c>
      <c r="E70" s="4">
        <v>3</v>
      </c>
      <c r="F70" s="2">
        <v>1</v>
      </c>
      <c r="G70" s="2"/>
      <c r="H70" s="13" t="str">
        <f t="shared" si="0"/>
        <v>OK</v>
      </c>
      <c r="I70" s="14">
        <f t="shared" si="1"/>
        <v>0</v>
      </c>
    </row>
    <row r="71" spans="1:9" ht="14.25">
      <c r="A71" s="2" t="s">
        <v>25</v>
      </c>
      <c r="B71" s="20" t="s">
        <v>158</v>
      </c>
      <c r="C71" s="2" t="s">
        <v>119</v>
      </c>
      <c r="D71" s="2" t="s">
        <v>171</v>
      </c>
      <c r="E71" s="4">
        <v>3</v>
      </c>
      <c r="F71" s="2">
        <v>1</v>
      </c>
      <c r="G71" s="2"/>
      <c r="H71" s="13" t="str">
        <f t="shared" si="0"/>
        <v>OK</v>
      </c>
      <c r="I71" s="14">
        <f t="shared" si="1"/>
        <v>0</v>
      </c>
    </row>
    <row r="72" spans="1:9" ht="14.25">
      <c r="A72" s="2" t="s">
        <v>25</v>
      </c>
      <c r="B72" s="19" t="s">
        <v>58</v>
      </c>
      <c r="C72" s="2" t="s">
        <v>59</v>
      </c>
      <c r="D72" s="2" t="s">
        <v>181</v>
      </c>
      <c r="E72" s="4">
        <v>3.8</v>
      </c>
      <c r="F72" s="2">
        <v>1</v>
      </c>
      <c r="G72" s="2"/>
      <c r="H72" s="13" t="str">
        <f aca="true" t="shared" si="2" ref="H72:H114">IF(MOD(G72,F72)=0,"OK","CONTROLLARE!")</f>
        <v>OK</v>
      </c>
      <c r="I72" s="14">
        <f aca="true" t="shared" si="3" ref="I72:I114">G72*E72/1.22*0.57</f>
        <v>0</v>
      </c>
    </row>
    <row r="73" spans="1:9" ht="14.25">
      <c r="A73" s="2" t="s">
        <v>25</v>
      </c>
      <c r="B73" s="19" t="s">
        <v>60</v>
      </c>
      <c r="C73" s="2" t="s">
        <v>61</v>
      </c>
      <c r="D73" s="2" t="s">
        <v>181</v>
      </c>
      <c r="E73" s="4">
        <v>3.8</v>
      </c>
      <c r="F73" s="2">
        <v>1</v>
      </c>
      <c r="G73" s="2"/>
      <c r="H73" s="13" t="str">
        <f t="shared" si="2"/>
        <v>OK</v>
      </c>
      <c r="I73" s="14">
        <f t="shared" si="3"/>
        <v>0</v>
      </c>
    </row>
    <row r="74" spans="1:9" ht="14.25">
      <c r="A74" s="2" t="s">
        <v>25</v>
      </c>
      <c r="B74" s="19">
        <v>9032222</v>
      </c>
      <c r="C74" s="2" t="s">
        <v>62</v>
      </c>
      <c r="D74" s="2" t="s">
        <v>188</v>
      </c>
      <c r="E74" s="4">
        <v>1.9</v>
      </c>
      <c r="F74" s="2">
        <v>1</v>
      </c>
      <c r="G74" s="2"/>
      <c r="H74" s="13" t="str">
        <f t="shared" si="2"/>
        <v>OK</v>
      </c>
      <c r="I74" s="14">
        <f t="shared" si="3"/>
        <v>0</v>
      </c>
    </row>
    <row r="75" spans="1:9" ht="14.25">
      <c r="A75" s="2" t="s">
        <v>25</v>
      </c>
      <c r="B75" s="19" t="s">
        <v>65</v>
      </c>
      <c r="C75" s="2" t="s">
        <v>66</v>
      </c>
      <c r="D75" s="2" t="s">
        <v>189</v>
      </c>
      <c r="E75" s="4">
        <v>4.8</v>
      </c>
      <c r="F75" s="2">
        <v>1</v>
      </c>
      <c r="G75" s="2"/>
      <c r="H75" s="13" t="str">
        <f t="shared" si="2"/>
        <v>OK</v>
      </c>
      <c r="I75" s="14">
        <f t="shared" si="3"/>
        <v>0</v>
      </c>
    </row>
    <row r="76" spans="1:9" ht="14.25">
      <c r="A76" s="2" t="s">
        <v>25</v>
      </c>
      <c r="B76" s="19" t="s">
        <v>67</v>
      </c>
      <c r="C76" s="2" t="s">
        <v>68</v>
      </c>
      <c r="D76" s="2" t="s">
        <v>189</v>
      </c>
      <c r="E76" s="4">
        <v>4.8</v>
      </c>
      <c r="F76" s="2">
        <v>1</v>
      </c>
      <c r="G76" s="2"/>
      <c r="H76" s="13" t="str">
        <f t="shared" si="2"/>
        <v>OK</v>
      </c>
      <c r="I76" s="14">
        <f t="shared" si="3"/>
        <v>0</v>
      </c>
    </row>
    <row r="77" spans="1:9" ht="14.25">
      <c r="A77" s="2" t="s">
        <v>25</v>
      </c>
      <c r="B77" s="19" t="s">
        <v>69</v>
      </c>
      <c r="C77" s="2" t="s">
        <v>70</v>
      </c>
      <c r="D77" s="2" t="s">
        <v>189</v>
      </c>
      <c r="E77" s="4">
        <v>4.8</v>
      </c>
      <c r="F77" s="2">
        <v>1</v>
      </c>
      <c r="G77" s="2"/>
      <c r="H77" s="13" t="str">
        <f t="shared" si="2"/>
        <v>OK</v>
      </c>
      <c r="I77" s="14">
        <f t="shared" si="3"/>
        <v>0</v>
      </c>
    </row>
    <row r="78" spans="1:9" ht="14.25">
      <c r="A78" s="2" t="s">
        <v>25</v>
      </c>
      <c r="B78" s="19" t="s">
        <v>63</v>
      </c>
      <c r="C78" s="2" t="s">
        <v>64</v>
      </c>
      <c r="D78" s="2" t="s">
        <v>189</v>
      </c>
      <c r="E78" s="4">
        <v>4.8</v>
      </c>
      <c r="F78" s="2">
        <v>1</v>
      </c>
      <c r="G78" s="2"/>
      <c r="H78" s="13" t="str">
        <f t="shared" si="2"/>
        <v>OK</v>
      </c>
      <c r="I78" s="14">
        <f t="shared" si="3"/>
        <v>0</v>
      </c>
    </row>
    <row r="79" spans="1:9" ht="14.25">
      <c r="A79" s="2" t="s">
        <v>25</v>
      </c>
      <c r="B79" s="20" t="s">
        <v>159</v>
      </c>
      <c r="C79" s="2" t="s">
        <v>120</v>
      </c>
      <c r="D79" s="2" t="s">
        <v>192</v>
      </c>
      <c r="E79" s="4">
        <v>6</v>
      </c>
      <c r="F79" s="2">
        <v>1</v>
      </c>
      <c r="G79" s="2"/>
      <c r="H79" s="13" t="str">
        <f t="shared" si="2"/>
        <v>OK</v>
      </c>
      <c r="I79" s="14">
        <f t="shared" si="3"/>
        <v>0</v>
      </c>
    </row>
    <row r="80" spans="1:9" ht="14.25">
      <c r="A80" s="2" t="s">
        <v>71</v>
      </c>
      <c r="B80" s="21">
        <v>8070418</v>
      </c>
      <c r="C80" s="2" t="s">
        <v>121</v>
      </c>
      <c r="D80" s="2" t="s">
        <v>194</v>
      </c>
      <c r="E80" s="4">
        <v>4</v>
      </c>
      <c r="F80" s="2">
        <v>5</v>
      </c>
      <c r="G80" s="2"/>
      <c r="H80" s="13" t="str">
        <f t="shared" si="2"/>
        <v>OK</v>
      </c>
      <c r="I80" s="14">
        <f t="shared" si="3"/>
        <v>0</v>
      </c>
    </row>
    <row r="81" spans="1:9" ht="14.25">
      <c r="A81" s="2" t="s">
        <v>71</v>
      </c>
      <c r="B81" s="21">
        <v>8070419</v>
      </c>
      <c r="C81" s="2" t="s">
        <v>122</v>
      </c>
      <c r="D81" s="2" t="s">
        <v>194</v>
      </c>
      <c r="E81" s="4">
        <v>4</v>
      </c>
      <c r="F81" s="2">
        <v>5</v>
      </c>
      <c r="G81" s="2"/>
      <c r="H81" s="13" t="str">
        <f t="shared" si="2"/>
        <v>OK</v>
      </c>
      <c r="I81" s="14">
        <f t="shared" si="3"/>
        <v>0</v>
      </c>
    </row>
    <row r="82" spans="1:9" ht="14.25">
      <c r="A82" s="2" t="s">
        <v>71</v>
      </c>
      <c r="B82" s="21">
        <v>8070420</v>
      </c>
      <c r="C82" s="2" t="s">
        <v>123</v>
      </c>
      <c r="D82" s="2" t="s">
        <v>195</v>
      </c>
      <c r="E82" s="4">
        <v>4.5</v>
      </c>
      <c r="F82" s="2">
        <v>5</v>
      </c>
      <c r="G82" s="2"/>
      <c r="H82" s="13" t="str">
        <f t="shared" si="2"/>
        <v>OK</v>
      </c>
      <c r="I82" s="14">
        <f t="shared" si="3"/>
        <v>0</v>
      </c>
    </row>
    <row r="83" spans="1:9" ht="14.25">
      <c r="A83" s="2" t="s">
        <v>71</v>
      </c>
      <c r="B83" s="21">
        <v>8070421</v>
      </c>
      <c r="C83" s="2" t="s">
        <v>124</v>
      </c>
      <c r="D83" s="2" t="s">
        <v>193</v>
      </c>
      <c r="E83" s="4">
        <v>4</v>
      </c>
      <c r="F83" s="2">
        <v>5</v>
      </c>
      <c r="G83" s="2"/>
      <c r="H83" s="13" t="str">
        <f t="shared" si="2"/>
        <v>OK</v>
      </c>
      <c r="I83" s="14">
        <f t="shared" si="3"/>
        <v>0</v>
      </c>
    </row>
    <row r="84" spans="1:9" ht="14.25">
      <c r="A84" s="2" t="s">
        <v>71</v>
      </c>
      <c r="B84" s="21">
        <v>8070422</v>
      </c>
      <c r="C84" s="2" t="s">
        <v>125</v>
      </c>
      <c r="D84" s="2" t="s">
        <v>166</v>
      </c>
      <c r="E84" s="4">
        <v>3.5</v>
      </c>
      <c r="F84" s="2">
        <v>5</v>
      </c>
      <c r="G84" s="2"/>
      <c r="H84" s="13" t="str">
        <f t="shared" si="2"/>
        <v>OK</v>
      </c>
      <c r="I84" s="14">
        <f t="shared" si="3"/>
        <v>0</v>
      </c>
    </row>
    <row r="85" spans="1:9" ht="14.25">
      <c r="A85" s="2" t="s">
        <v>71</v>
      </c>
      <c r="B85" s="21">
        <v>8070423</v>
      </c>
      <c r="C85" s="2" t="s">
        <v>126</v>
      </c>
      <c r="D85" s="2" t="s">
        <v>166</v>
      </c>
      <c r="E85" s="4">
        <v>3.5</v>
      </c>
      <c r="F85" s="2">
        <v>5</v>
      </c>
      <c r="G85" s="2"/>
      <c r="H85" s="13" t="str">
        <f t="shared" si="2"/>
        <v>OK</v>
      </c>
      <c r="I85" s="14">
        <f t="shared" si="3"/>
        <v>0</v>
      </c>
    </row>
    <row r="86" spans="1:9" ht="14.25">
      <c r="A86" s="2" t="s">
        <v>71</v>
      </c>
      <c r="B86" s="21">
        <v>8070424</v>
      </c>
      <c r="C86" s="2" t="s">
        <v>127</v>
      </c>
      <c r="D86" s="2" t="s">
        <v>164</v>
      </c>
      <c r="E86" s="4">
        <v>3.5</v>
      </c>
      <c r="F86" s="2">
        <v>5</v>
      </c>
      <c r="G86" s="2"/>
      <c r="H86" s="13" t="str">
        <f t="shared" si="2"/>
        <v>OK</v>
      </c>
      <c r="I86" s="14">
        <f t="shared" si="3"/>
        <v>0</v>
      </c>
    </row>
    <row r="87" spans="1:9" ht="14.25">
      <c r="A87" s="2" t="s">
        <v>71</v>
      </c>
      <c r="B87" s="19">
        <v>8070401</v>
      </c>
      <c r="C87" s="2" t="s">
        <v>72</v>
      </c>
      <c r="D87" s="2" t="s">
        <v>161</v>
      </c>
      <c r="E87" s="4">
        <v>3.5</v>
      </c>
      <c r="F87" s="2">
        <v>5</v>
      </c>
      <c r="G87" s="2"/>
      <c r="H87" s="13" t="str">
        <f t="shared" si="2"/>
        <v>OK</v>
      </c>
      <c r="I87" s="14">
        <f t="shared" si="3"/>
        <v>0</v>
      </c>
    </row>
    <row r="88" spans="1:9" ht="14.25">
      <c r="A88" s="2" t="s">
        <v>71</v>
      </c>
      <c r="B88" s="19">
        <v>8070402</v>
      </c>
      <c r="C88" s="2" t="s">
        <v>73</v>
      </c>
      <c r="D88" s="2" t="s">
        <v>161</v>
      </c>
      <c r="E88" s="4">
        <v>3.5</v>
      </c>
      <c r="F88" s="2">
        <v>5</v>
      </c>
      <c r="G88" s="2"/>
      <c r="H88" s="13" t="str">
        <f t="shared" si="2"/>
        <v>OK</v>
      </c>
      <c r="I88" s="14">
        <f t="shared" si="3"/>
        <v>0</v>
      </c>
    </row>
    <row r="89" spans="1:9" ht="14.25">
      <c r="A89" s="2" t="s">
        <v>196</v>
      </c>
      <c r="B89" s="19">
        <v>4201700</v>
      </c>
      <c r="C89" s="2" t="s">
        <v>197</v>
      </c>
      <c r="D89" s="2" t="s">
        <v>200</v>
      </c>
      <c r="E89" s="4">
        <v>2</v>
      </c>
      <c r="F89" s="2">
        <v>10</v>
      </c>
      <c r="G89" s="2"/>
      <c r="H89" s="13" t="str">
        <f t="shared" si="2"/>
        <v>OK</v>
      </c>
      <c r="I89" s="14">
        <f t="shared" si="3"/>
        <v>0</v>
      </c>
    </row>
    <row r="90" spans="1:9" ht="14.25">
      <c r="A90" s="2" t="s">
        <v>196</v>
      </c>
      <c r="B90" s="19">
        <v>4200018</v>
      </c>
      <c r="C90" s="2" t="s">
        <v>198</v>
      </c>
      <c r="D90" s="2" t="s">
        <v>167</v>
      </c>
      <c r="E90" s="4">
        <v>2</v>
      </c>
      <c r="F90" s="2">
        <v>5</v>
      </c>
      <c r="G90" s="2"/>
      <c r="H90" s="13" t="str">
        <f t="shared" si="2"/>
        <v>OK</v>
      </c>
      <c r="I90" s="14">
        <f t="shared" si="3"/>
        <v>0</v>
      </c>
    </row>
    <row r="91" spans="1:9" ht="14.25">
      <c r="A91" s="2" t="s">
        <v>196</v>
      </c>
      <c r="B91" s="19">
        <v>4200016</v>
      </c>
      <c r="C91" s="2" t="s">
        <v>199</v>
      </c>
      <c r="D91" s="2" t="s">
        <v>201</v>
      </c>
      <c r="E91" s="4">
        <v>5</v>
      </c>
      <c r="F91" s="2">
        <v>1</v>
      </c>
      <c r="G91" s="2"/>
      <c r="H91" s="13" t="str">
        <f t="shared" si="2"/>
        <v>OK</v>
      </c>
      <c r="I91" s="14">
        <f t="shared" si="3"/>
        <v>0</v>
      </c>
    </row>
    <row r="92" spans="1:9" ht="14.25">
      <c r="A92" s="2" t="s">
        <v>74</v>
      </c>
      <c r="B92" s="19">
        <v>7422252</v>
      </c>
      <c r="C92" s="2" t="s">
        <v>75</v>
      </c>
      <c r="D92" s="2" t="s">
        <v>182</v>
      </c>
      <c r="E92" s="4">
        <v>3.5</v>
      </c>
      <c r="F92" s="2">
        <v>5</v>
      </c>
      <c r="G92" s="2"/>
      <c r="H92" s="13" t="str">
        <f t="shared" si="2"/>
        <v>OK</v>
      </c>
      <c r="I92" s="14">
        <f t="shared" si="3"/>
        <v>0</v>
      </c>
    </row>
    <row r="93" spans="1:9" ht="14.25">
      <c r="A93" s="2" t="s">
        <v>74</v>
      </c>
      <c r="B93" s="19">
        <v>7422254</v>
      </c>
      <c r="C93" s="2" t="s">
        <v>76</v>
      </c>
      <c r="D93" s="2" t="s">
        <v>183</v>
      </c>
      <c r="E93" s="4">
        <v>3.5</v>
      </c>
      <c r="F93" s="2">
        <v>5</v>
      </c>
      <c r="G93" s="2"/>
      <c r="H93" s="13" t="str">
        <f t="shared" si="2"/>
        <v>OK</v>
      </c>
      <c r="I93" s="14">
        <f t="shared" si="3"/>
        <v>0</v>
      </c>
    </row>
    <row r="94" spans="1:9" ht="14.25">
      <c r="A94" s="2" t="s">
        <v>74</v>
      </c>
      <c r="B94" s="19">
        <v>7422285</v>
      </c>
      <c r="C94" s="2" t="s">
        <v>77</v>
      </c>
      <c r="D94" s="2" t="s">
        <v>184</v>
      </c>
      <c r="E94" s="4">
        <v>2.8</v>
      </c>
      <c r="F94" s="2">
        <v>5</v>
      </c>
      <c r="G94" s="2"/>
      <c r="H94" s="13" t="str">
        <f t="shared" si="2"/>
        <v>OK</v>
      </c>
      <c r="I94" s="14">
        <f t="shared" si="3"/>
        <v>0</v>
      </c>
    </row>
    <row r="95" spans="1:9" ht="14.25">
      <c r="A95" s="2" t="s">
        <v>74</v>
      </c>
      <c r="B95" s="21">
        <v>7423222</v>
      </c>
      <c r="C95" s="2" t="s">
        <v>130</v>
      </c>
      <c r="D95" s="2" t="s">
        <v>184</v>
      </c>
      <c r="E95" s="4">
        <v>2.8</v>
      </c>
      <c r="F95" s="2">
        <v>5</v>
      </c>
      <c r="G95" s="2"/>
      <c r="H95" s="13" t="str">
        <f t="shared" si="2"/>
        <v>OK</v>
      </c>
      <c r="I95" s="14">
        <f t="shared" si="3"/>
        <v>0</v>
      </c>
    </row>
    <row r="96" spans="1:9" ht="14.25">
      <c r="A96" s="2" t="s">
        <v>74</v>
      </c>
      <c r="B96" s="19">
        <v>7422253</v>
      </c>
      <c r="C96" s="2" t="s">
        <v>78</v>
      </c>
      <c r="D96" s="2" t="s">
        <v>182</v>
      </c>
      <c r="E96" s="4">
        <v>3.5</v>
      </c>
      <c r="F96" s="2">
        <v>5</v>
      </c>
      <c r="G96" s="2"/>
      <c r="H96" s="13" t="str">
        <f t="shared" si="2"/>
        <v>OK</v>
      </c>
      <c r="I96" s="14">
        <f t="shared" si="3"/>
        <v>0</v>
      </c>
    </row>
    <row r="97" spans="1:9" ht="14.25">
      <c r="A97" s="2" t="s">
        <v>74</v>
      </c>
      <c r="B97" s="19">
        <v>7422255</v>
      </c>
      <c r="C97" s="2" t="s">
        <v>79</v>
      </c>
      <c r="D97" s="2" t="s">
        <v>183</v>
      </c>
      <c r="E97" s="4">
        <v>3.5</v>
      </c>
      <c r="F97" s="2">
        <v>5</v>
      </c>
      <c r="G97" s="2"/>
      <c r="H97" s="13" t="str">
        <f t="shared" si="2"/>
        <v>OK</v>
      </c>
      <c r="I97" s="14">
        <f t="shared" si="3"/>
        <v>0</v>
      </c>
    </row>
    <row r="98" spans="1:9" ht="14.25">
      <c r="A98" s="2" t="s">
        <v>74</v>
      </c>
      <c r="B98" s="19">
        <v>7422286</v>
      </c>
      <c r="C98" s="2" t="s">
        <v>80</v>
      </c>
      <c r="D98" s="2" t="s">
        <v>183</v>
      </c>
      <c r="E98" s="4">
        <v>3.5</v>
      </c>
      <c r="F98" s="2">
        <v>5</v>
      </c>
      <c r="G98" s="2"/>
      <c r="H98" s="13" t="str">
        <f t="shared" si="2"/>
        <v>OK</v>
      </c>
      <c r="I98" s="14">
        <f t="shared" si="3"/>
        <v>0</v>
      </c>
    </row>
    <row r="99" spans="1:9" ht="14.25">
      <c r="A99" s="2" t="s">
        <v>74</v>
      </c>
      <c r="B99" s="21">
        <v>7423223</v>
      </c>
      <c r="C99" s="2" t="s">
        <v>129</v>
      </c>
      <c r="D99" s="2" t="s">
        <v>184</v>
      </c>
      <c r="E99" s="4">
        <v>2.8</v>
      </c>
      <c r="F99" s="2">
        <v>5</v>
      </c>
      <c r="G99" s="2"/>
      <c r="H99" s="13" t="str">
        <f t="shared" si="2"/>
        <v>OK</v>
      </c>
      <c r="I99" s="14">
        <f t="shared" si="3"/>
        <v>0</v>
      </c>
    </row>
    <row r="100" spans="1:9" ht="14.25">
      <c r="A100" s="2" t="s">
        <v>74</v>
      </c>
      <c r="B100" s="21">
        <v>7423218</v>
      </c>
      <c r="C100" s="2" t="s">
        <v>128</v>
      </c>
      <c r="D100" s="2" t="s">
        <v>184</v>
      </c>
      <c r="E100" s="4">
        <v>2.8</v>
      </c>
      <c r="F100" s="2">
        <v>5</v>
      </c>
      <c r="G100" s="2"/>
      <c r="H100" s="13" t="str">
        <f t="shared" si="2"/>
        <v>OK</v>
      </c>
      <c r="I100" s="14">
        <f t="shared" si="3"/>
        <v>0</v>
      </c>
    </row>
    <row r="101" spans="1:9" ht="14.25">
      <c r="A101" s="2" t="s">
        <v>74</v>
      </c>
      <c r="B101" s="19">
        <v>7422287</v>
      </c>
      <c r="C101" s="2" t="s">
        <v>81</v>
      </c>
      <c r="D101" s="2" t="s">
        <v>183</v>
      </c>
      <c r="E101" s="4">
        <v>3.5</v>
      </c>
      <c r="F101" s="2">
        <v>5</v>
      </c>
      <c r="G101" s="2"/>
      <c r="H101" s="13" t="str">
        <f t="shared" si="2"/>
        <v>OK</v>
      </c>
      <c r="I101" s="14">
        <f t="shared" si="3"/>
        <v>0</v>
      </c>
    </row>
    <row r="102" spans="1:9" ht="14.25">
      <c r="A102" s="2" t="s">
        <v>74</v>
      </c>
      <c r="B102" s="19">
        <v>7422288</v>
      </c>
      <c r="C102" s="2" t="s">
        <v>82</v>
      </c>
      <c r="D102" s="2" t="s">
        <v>183</v>
      </c>
      <c r="E102" s="4">
        <v>3.5</v>
      </c>
      <c r="F102" s="2">
        <v>5</v>
      </c>
      <c r="G102" s="2"/>
      <c r="H102" s="13" t="str">
        <f t="shared" si="2"/>
        <v>OK</v>
      </c>
      <c r="I102" s="14">
        <f t="shared" si="3"/>
        <v>0</v>
      </c>
    </row>
    <row r="103" spans="1:9" ht="14.25">
      <c r="A103" s="2" t="s">
        <v>74</v>
      </c>
      <c r="B103" s="19">
        <v>7422258</v>
      </c>
      <c r="C103" s="2" t="s">
        <v>83</v>
      </c>
      <c r="D103" s="2" t="s">
        <v>183</v>
      </c>
      <c r="E103" s="4">
        <v>3.5</v>
      </c>
      <c r="F103" s="2">
        <v>5</v>
      </c>
      <c r="G103" s="2"/>
      <c r="H103" s="13" t="str">
        <f t="shared" si="2"/>
        <v>OK</v>
      </c>
      <c r="I103" s="14">
        <f t="shared" si="3"/>
        <v>0</v>
      </c>
    </row>
    <row r="104" spans="1:9" ht="14.25">
      <c r="A104" s="2" t="s">
        <v>74</v>
      </c>
      <c r="B104" s="19">
        <v>7422257</v>
      </c>
      <c r="C104" s="2" t="s">
        <v>84</v>
      </c>
      <c r="D104" s="2" t="s">
        <v>183</v>
      </c>
      <c r="E104" s="4">
        <v>3.5</v>
      </c>
      <c r="F104" s="2">
        <v>5</v>
      </c>
      <c r="G104" s="2"/>
      <c r="H104" s="13" t="str">
        <f t="shared" si="2"/>
        <v>OK</v>
      </c>
      <c r="I104" s="14">
        <f t="shared" si="3"/>
        <v>0</v>
      </c>
    </row>
    <row r="105" spans="1:9" ht="14.25">
      <c r="A105" s="2" t="s">
        <v>74</v>
      </c>
      <c r="B105" s="21">
        <v>7423219</v>
      </c>
      <c r="C105" s="2" t="s">
        <v>131</v>
      </c>
      <c r="D105" s="2" t="s">
        <v>185</v>
      </c>
      <c r="E105" s="4">
        <v>2.8</v>
      </c>
      <c r="F105" s="2">
        <v>5</v>
      </c>
      <c r="G105" s="2"/>
      <c r="H105" s="13" t="str">
        <f t="shared" si="2"/>
        <v>OK</v>
      </c>
      <c r="I105" s="14">
        <f t="shared" si="3"/>
        <v>0</v>
      </c>
    </row>
    <row r="106" spans="1:9" ht="14.25">
      <c r="A106" s="2" t="s">
        <v>74</v>
      </c>
      <c r="B106" s="21">
        <v>7423220</v>
      </c>
      <c r="C106" s="2" t="s">
        <v>132</v>
      </c>
      <c r="D106" s="2" t="s">
        <v>185</v>
      </c>
      <c r="E106" s="4">
        <v>2.8</v>
      </c>
      <c r="F106" s="2">
        <v>5</v>
      </c>
      <c r="G106" s="2"/>
      <c r="H106" s="13" t="str">
        <f t="shared" si="2"/>
        <v>OK</v>
      </c>
      <c r="I106" s="14">
        <f t="shared" si="3"/>
        <v>0</v>
      </c>
    </row>
    <row r="107" spans="1:9" ht="14.25">
      <c r="A107" s="2" t="s">
        <v>74</v>
      </c>
      <c r="B107" s="21">
        <v>7423221</v>
      </c>
      <c r="C107" s="2" t="s">
        <v>133</v>
      </c>
      <c r="D107" s="2" t="s">
        <v>185</v>
      </c>
      <c r="E107" s="4">
        <v>2.8</v>
      </c>
      <c r="F107" s="2">
        <v>5</v>
      </c>
      <c r="G107" s="2"/>
      <c r="H107" s="13" t="str">
        <f t="shared" si="2"/>
        <v>OK</v>
      </c>
      <c r="I107" s="14">
        <f t="shared" si="3"/>
        <v>0</v>
      </c>
    </row>
    <row r="108" spans="1:9" ht="14.25">
      <c r="A108" s="2" t="s">
        <v>74</v>
      </c>
      <c r="B108" s="21">
        <v>7421056</v>
      </c>
      <c r="C108" s="2" t="s">
        <v>134</v>
      </c>
      <c r="D108" s="2"/>
      <c r="E108" s="4">
        <v>21</v>
      </c>
      <c r="F108" s="2">
        <v>1</v>
      </c>
      <c r="G108" s="2"/>
      <c r="H108" s="13" t="str">
        <f t="shared" si="2"/>
        <v>OK</v>
      </c>
      <c r="I108" s="14">
        <f t="shared" si="3"/>
        <v>0</v>
      </c>
    </row>
    <row r="109" spans="1:9" ht="14.25">
      <c r="A109" s="2" t="s">
        <v>74</v>
      </c>
      <c r="B109" s="21">
        <v>7421057</v>
      </c>
      <c r="C109" s="2" t="s">
        <v>135</v>
      </c>
      <c r="D109" s="2"/>
      <c r="E109" s="4">
        <v>21</v>
      </c>
      <c r="F109" s="2">
        <v>1</v>
      </c>
      <c r="G109" s="2"/>
      <c r="H109" s="13" t="str">
        <f t="shared" si="2"/>
        <v>OK</v>
      </c>
      <c r="I109" s="14">
        <f t="shared" si="3"/>
        <v>0</v>
      </c>
    </row>
    <row r="110" spans="1:9" ht="14.25">
      <c r="A110" s="2" t="s">
        <v>74</v>
      </c>
      <c r="B110" s="21">
        <v>7421058</v>
      </c>
      <c r="C110" s="2" t="s">
        <v>136</v>
      </c>
      <c r="D110" s="2"/>
      <c r="E110" s="4">
        <v>21</v>
      </c>
      <c r="F110" s="2">
        <v>1</v>
      </c>
      <c r="G110" s="2"/>
      <c r="H110" s="13" t="str">
        <f t="shared" si="2"/>
        <v>OK</v>
      </c>
      <c r="I110" s="14">
        <f t="shared" si="3"/>
        <v>0</v>
      </c>
    </row>
    <row r="111" spans="1:9" ht="14.25">
      <c r="A111" s="2" t="s">
        <v>74</v>
      </c>
      <c r="B111" s="21">
        <v>7421059</v>
      </c>
      <c r="C111" s="2" t="s">
        <v>137</v>
      </c>
      <c r="D111" s="2"/>
      <c r="E111" s="4">
        <v>21</v>
      </c>
      <c r="F111" s="2">
        <v>1</v>
      </c>
      <c r="G111" s="2"/>
      <c r="H111" s="13" t="str">
        <f t="shared" si="2"/>
        <v>OK</v>
      </c>
      <c r="I111" s="14">
        <f t="shared" si="3"/>
        <v>0</v>
      </c>
    </row>
    <row r="112" spans="1:9" ht="14.25">
      <c r="A112" s="2" t="s">
        <v>74</v>
      </c>
      <c r="B112" s="19">
        <v>7321204</v>
      </c>
      <c r="C112" s="2" t="s">
        <v>85</v>
      </c>
      <c r="D112" s="2" t="s">
        <v>162</v>
      </c>
      <c r="E112" s="4">
        <v>2.3</v>
      </c>
      <c r="F112" s="2">
        <v>5</v>
      </c>
      <c r="G112" s="2"/>
      <c r="H112" s="13" t="str">
        <f t="shared" si="2"/>
        <v>OK</v>
      </c>
      <c r="I112" s="14">
        <f t="shared" si="3"/>
        <v>0</v>
      </c>
    </row>
    <row r="113" spans="1:9" ht="14.25">
      <c r="A113" s="2" t="s">
        <v>74</v>
      </c>
      <c r="B113" s="19">
        <v>7321206</v>
      </c>
      <c r="C113" s="2" t="s">
        <v>86</v>
      </c>
      <c r="D113" s="2" t="s">
        <v>190</v>
      </c>
      <c r="E113" s="4">
        <v>0.65</v>
      </c>
      <c r="F113" s="2">
        <v>10</v>
      </c>
      <c r="G113" s="2"/>
      <c r="H113" s="13" t="str">
        <f t="shared" si="2"/>
        <v>OK</v>
      </c>
      <c r="I113" s="14">
        <f t="shared" si="3"/>
        <v>0</v>
      </c>
    </row>
    <row r="114" spans="1:9" ht="14.25">
      <c r="A114" s="2" t="s">
        <v>74</v>
      </c>
      <c r="B114" s="19">
        <v>7321205</v>
      </c>
      <c r="C114" s="2" t="s">
        <v>87</v>
      </c>
      <c r="D114" s="2" t="s">
        <v>191</v>
      </c>
      <c r="E114" s="4">
        <v>0.65</v>
      </c>
      <c r="F114" s="2">
        <v>10</v>
      </c>
      <c r="G114" s="2"/>
      <c r="H114" s="13" t="str">
        <f t="shared" si="2"/>
        <v>OK</v>
      </c>
      <c r="I114" s="14">
        <f t="shared" si="3"/>
        <v>0</v>
      </c>
    </row>
  </sheetData>
  <sheetProtection/>
  <autoFilter ref="A6:H114"/>
  <printOptions/>
  <pageMargins left="0.03937007874015748" right="0.03937007874015748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B108" sqref="B108"/>
    </sheetView>
  </sheetViews>
  <sheetFormatPr defaultColWidth="9.140625" defaultRowHeight="15"/>
  <cols>
    <col min="1" max="1" width="11.28125" style="0" bestFit="1" customWidth="1"/>
    <col min="2" max="2" width="22.28125" style="0" bestFit="1" customWidth="1"/>
  </cols>
  <sheetData>
    <row r="1" ht="14.25">
      <c r="A1" t="s">
        <v>210</v>
      </c>
    </row>
    <row r="2" spans="1:14" ht="35.25" customHeight="1">
      <c r="A2" s="16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2" ht="14.25">
      <c r="A4" t="s">
        <v>212</v>
      </c>
      <c r="B4" s="17" t="s">
        <v>213</v>
      </c>
    </row>
    <row r="5" spans="1:2" ht="14.25">
      <c r="A5">
        <f>IF('MODULO ORDINE'!G7&gt;0,"X","")</f>
      </c>
      <c r="B5" t="str">
        <f>"HUBEQ"&amp;'MODULO ORDINE'!B7&amp;";"&amp;'MODULO ORDINE'!G7</f>
        <v>HUBEQ7381755;</v>
      </c>
    </row>
    <row r="6" spans="1:2" ht="14.25">
      <c r="A6">
        <f>IF('MODULO ORDINE'!G8&gt;0,"X","")</f>
      </c>
      <c r="B6" t="str">
        <f>"HUBEQ"&amp;'MODULO ORDINE'!B8&amp;";"&amp;'MODULO ORDINE'!G8</f>
        <v>HUBEQ7381719;</v>
      </c>
    </row>
    <row r="7" spans="1:2" ht="14.25">
      <c r="A7">
        <f>IF('MODULO ORDINE'!G9&gt;0,"X","")</f>
      </c>
      <c r="B7" t="str">
        <f>"HUBEQ"&amp;'MODULO ORDINE'!B9&amp;";"&amp;'MODULO ORDINE'!G9</f>
        <v>HUBEQ7381721;</v>
      </c>
    </row>
    <row r="8" spans="1:2" ht="14.25">
      <c r="A8">
        <f>IF('MODULO ORDINE'!G10&gt;0,"X","")</f>
      </c>
      <c r="B8" t="str">
        <f>"HUBEQ"&amp;'MODULO ORDINE'!B10&amp;";"&amp;'MODULO ORDINE'!G10</f>
        <v>HUBEQ7381722;</v>
      </c>
    </row>
    <row r="9" spans="1:2" ht="14.25">
      <c r="A9">
        <f>IF('MODULO ORDINE'!G11&gt;0,"X","")</f>
      </c>
      <c r="B9" t="str">
        <f>"HUBEQ"&amp;'MODULO ORDINE'!B11&amp;";"&amp;'MODULO ORDINE'!G11</f>
        <v>HUBEQ7381723;</v>
      </c>
    </row>
    <row r="10" spans="1:2" ht="14.25">
      <c r="A10">
        <f>IF('MODULO ORDINE'!G12&gt;0,"X","")</f>
      </c>
      <c r="B10" t="str">
        <f>"HUBEQ"&amp;'MODULO ORDINE'!B12&amp;";"&amp;'MODULO ORDINE'!G12</f>
        <v>HUBEQ7381756;</v>
      </c>
    </row>
    <row r="11" spans="1:2" ht="14.25">
      <c r="A11">
        <f>IF('MODULO ORDINE'!G13&gt;0,"X","")</f>
      </c>
      <c r="B11" t="str">
        <f>"HUBEQ"&amp;'MODULO ORDINE'!B13&amp;";"&amp;'MODULO ORDINE'!G13</f>
        <v>HUBEQ7381757;</v>
      </c>
    </row>
    <row r="12" spans="1:2" ht="14.25">
      <c r="A12">
        <f>IF('MODULO ORDINE'!G14&gt;0,"X","")</f>
      </c>
      <c r="B12" t="str">
        <f>"HUBEQ"&amp;'MODULO ORDINE'!B14&amp;";"&amp;'MODULO ORDINE'!G14</f>
        <v>HUBEQ7381758;</v>
      </c>
    </row>
    <row r="13" spans="1:2" ht="14.25">
      <c r="A13">
        <f>IF('MODULO ORDINE'!G15&gt;0,"X","")</f>
      </c>
      <c r="B13" t="str">
        <f>"HUBEQ"&amp;'MODULO ORDINE'!B15&amp;";"&amp;'MODULO ORDINE'!G15</f>
        <v>HUBEQ7381726;</v>
      </c>
    </row>
    <row r="14" spans="1:2" ht="14.25">
      <c r="A14">
        <f>IF('MODULO ORDINE'!G16&gt;0,"X","")</f>
      </c>
      <c r="B14" t="str">
        <f>"HUBEQ"&amp;'MODULO ORDINE'!B16&amp;";"&amp;'MODULO ORDINE'!G16</f>
        <v>HUBEQ7381727;</v>
      </c>
    </row>
    <row r="15" spans="1:2" ht="14.25">
      <c r="A15">
        <f>IF('MODULO ORDINE'!G17&gt;0,"X","")</f>
      </c>
      <c r="B15" t="str">
        <f>"HUBEQ"&amp;'MODULO ORDINE'!B17&amp;";"&amp;'MODULO ORDINE'!G17</f>
        <v>HUBEQ7381724;</v>
      </c>
    </row>
    <row r="16" spans="1:2" ht="14.25">
      <c r="A16">
        <f>IF('MODULO ORDINE'!G18&gt;0,"X","")</f>
      </c>
      <c r="B16" t="str">
        <f>"HUBEQ"&amp;'MODULO ORDINE'!B18&amp;";"&amp;'MODULO ORDINE'!G18</f>
        <v>HUBEQ7381759;</v>
      </c>
    </row>
    <row r="17" spans="1:2" ht="14.25">
      <c r="A17">
        <f>IF('MODULO ORDINE'!G19&gt;0,"X","")</f>
      </c>
      <c r="B17" t="str">
        <f>"HUBEQ"&amp;'MODULO ORDINE'!B19&amp;";"&amp;'MODULO ORDINE'!G19</f>
        <v>HUBEQ7381760;</v>
      </c>
    </row>
    <row r="18" spans="1:2" ht="14.25">
      <c r="A18">
        <f>IF('MODULO ORDINE'!G20&gt;0,"X","")</f>
      </c>
      <c r="B18" t="str">
        <f>"HUBEQ"&amp;'MODULO ORDINE'!B20&amp;";"&amp;'MODULO ORDINE'!G20</f>
        <v>HUBEQ7381761;</v>
      </c>
    </row>
    <row r="19" spans="1:2" ht="14.25">
      <c r="A19">
        <f>IF('MODULO ORDINE'!G21&gt;0,"X","")</f>
      </c>
      <c r="B19" t="str">
        <f>"HUBEQ"&amp;'MODULO ORDINE'!B21&amp;";"&amp;'MODULO ORDINE'!G21</f>
        <v>HUBEQ7381731;</v>
      </c>
    </row>
    <row r="20" spans="1:2" ht="14.25">
      <c r="A20">
        <f>IF('MODULO ORDINE'!G22&gt;0,"X","")</f>
      </c>
      <c r="B20" t="str">
        <f>"HUBEQ"&amp;'MODULO ORDINE'!B22&amp;";"&amp;'MODULO ORDINE'!G22</f>
        <v>HUBEQ7381762;</v>
      </c>
    </row>
    <row r="21" spans="1:2" ht="14.25">
      <c r="A21">
        <f>IF('MODULO ORDINE'!G23&gt;0,"X","")</f>
      </c>
      <c r="B21" t="str">
        <f>"HUBEQ"&amp;'MODULO ORDINE'!B23&amp;";"&amp;'MODULO ORDINE'!G23</f>
        <v>HUBEQ7381732;</v>
      </c>
    </row>
    <row r="22" spans="1:2" ht="14.25">
      <c r="A22">
        <f>IF('MODULO ORDINE'!G24&gt;0,"X","")</f>
      </c>
      <c r="B22" t="str">
        <f>"HUBEQ"&amp;'MODULO ORDINE'!B24&amp;";"&amp;'MODULO ORDINE'!G24</f>
        <v>HUBEQ7381763;</v>
      </c>
    </row>
    <row r="23" spans="1:2" ht="14.25">
      <c r="A23">
        <f>IF('MODULO ORDINE'!G25&gt;0,"X","")</f>
      </c>
      <c r="B23" t="str">
        <f>"HUBEQ"&amp;'MODULO ORDINE'!B25&amp;";"&amp;'MODULO ORDINE'!G25</f>
        <v>HUBEQ7381728;</v>
      </c>
    </row>
    <row r="24" spans="1:2" ht="14.25">
      <c r="A24">
        <f>IF('MODULO ORDINE'!G26&gt;0,"X","")</f>
      </c>
      <c r="B24" t="str">
        <f>"HUBEQ"&amp;'MODULO ORDINE'!B26&amp;";"&amp;'MODULO ORDINE'!G26</f>
        <v>HUBEQ7381729;</v>
      </c>
    </row>
    <row r="25" spans="1:2" ht="14.25">
      <c r="A25">
        <f>IF('MODULO ORDINE'!G27&gt;0,"X","")</f>
      </c>
      <c r="B25" t="str">
        <f>"HUBEQ"&amp;'MODULO ORDINE'!B27&amp;";"&amp;'MODULO ORDINE'!G27</f>
        <v>HUBEQ7211776;</v>
      </c>
    </row>
    <row r="26" spans="1:2" ht="14.25">
      <c r="A26">
        <f>IF('MODULO ORDINE'!G28&gt;0,"X","")</f>
      </c>
      <c r="B26" t="str">
        <f>"HUBEQ"&amp;'MODULO ORDINE'!B28&amp;";"&amp;'MODULO ORDINE'!G28</f>
        <v>HUBEQ7211706;</v>
      </c>
    </row>
    <row r="27" spans="1:2" ht="14.25">
      <c r="A27">
        <f>IF('MODULO ORDINE'!G29&gt;0,"X","")</f>
      </c>
      <c r="B27" t="str">
        <f>"HUBEQ"&amp;'MODULO ORDINE'!B29&amp;";"&amp;'MODULO ORDINE'!G29</f>
        <v>HUBEQ7240914;</v>
      </c>
    </row>
    <row r="28" spans="1:2" ht="14.25">
      <c r="A28">
        <f>IF('MODULO ORDINE'!G30&gt;0,"X","")</f>
      </c>
      <c r="B28" t="str">
        <f>"HUBEQ"&amp;'MODULO ORDINE'!B30&amp;";"&amp;'MODULO ORDINE'!G30</f>
        <v>HUBEQ7341453;</v>
      </c>
    </row>
    <row r="29" spans="1:2" ht="14.25">
      <c r="A29">
        <f>IF('MODULO ORDINE'!G31&gt;0,"X","")</f>
      </c>
      <c r="B29" t="str">
        <f>"HUBEQ"&amp;'MODULO ORDINE'!B31&amp;";"&amp;'MODULO ORDINE'!G31</f>
        <v>HUBEQ7341452;</v>
      </c>
    </row>
    <row r="30" spans="1:2" ht="14.25">
      <c r="A30">
        <f>IF('MODULO ORDINE'!G32&gt;0,"X","")</f>
      </c>
      <c r="B30" t="str">
        <f>"HUBEQ"&amp;'MODULO ORDINE'!B32&amp;";"&amp;'MODULO ORDINE'!G32</f>
        <v>HUBEQ8041520;</v>
      </c>
    </row>
    <row r="31" spans="1:2" ht="14.25">
      <c r="A31">
        <f>IF('MODULO ORDINE'!G33&gt;0,"X","")</f>
      </c>
      <c r="B31" t="str">
        <f>"HUBEQ"&amp;'MODULO ORDINE'!B33&amp;";"&amp;'MODULO ORDINE'!G33</f>
        <v>HUBEQ7031466;</v>
      </c>
    </row>
    <row r="32" spans="1:2" ht="14.25">
      <c r="A32">
        <f>IF('MODULO ORDINE'!G34&gt;0,"X","")</f>
      </c>
      <c r="B32" t="str">
        <f>"HUBEQ"&amp;'MODULO ORDINE'!B34&amp;";"&amp;'MODULO ORDINE'!G34</f>
        <v>HUBEQ0420611;</v>
      </c>
    </row>
    <row r="33" spans="1:2" ht="14.25">
      <c r="A33">
        <f>IF('MODULO ORDINE'!G35&gt;0,"X","")</f>
      </c>
      <c r="B33" t="str">
        <f>"HUBEQ"&amp;'MODULO ORDINE'!B35&amp;";"&amp;'MODULO ORDINE'!G35</f>
        <v>HUBEQ0420612;</v>
      </c>
    </row>
    <row r="34" spans="1:2" ht="14.25">
      <c r="A34">
        <f>IF('MODULO ORDINE'!G36&gt;0,"X","")</f>
      </c>
      <c r="B34" t="str">
        <f>"HUBEQ"&amp;'MODULO ORDINE'!B36&amp;";"&amp;'MODULO ORDINE'!G36</f>
        <v>HUBEQ0430660;</v>
      </c>
    </row>
    <row r="35" spans="1:2" ht="14.25">
      <c r="A35">
        <f>IF('MODULO ORDINE'!G37&gt;0,"X","")</f>
      </c>
      <c r="B35" t="str">
        <f>"HUBEQ"&amp;'MODULO ORDINE'!B37&amp;";"&amp;'MODULO ORDINE'!G37</f>
        <v>HUBEQ0430661;</v>
      </c>
    </row>
    <row r="36" spans="1:2" ht="14.25">
      <c r="A36">
        <f>IF('MODULO ORDINE'!G38&gt;0,"X","")</f>
      </c>
      <c r="B36" t="str">
        <f>"HUBEQ"&amp;'MODULO ORDINE'!B38&amp;";"&amp;'MODULO ORDINE'!G38</f>
        <v>HUBEQ0430612;</v>
      </c>
    </row>
    <row r="37" spans="1:2" ht="14.25">
      <c r="A37">
        <f>IF('MODULO ORDINE'!G39&gt;0,"X","")</f>
      </c>
      <c r="B37" t="str">
        <f>"HUBEQ"&amp;'MODULO ORDINE'!B39&amp;";"&amp;'MODULO ORDINE'!G39</f>
        <v>HUBEQ0430613;</v>
      </c>
    </row>
    <row r="38" spans="1:2" ht="14.25">
      <c r="A38">
        <f>IF('MODULO ORDINE'!G40&gt;0,"X","")</f>
      </c>
      <c r="B38" t="str">
        <f>"HUBEQ"&amp;'MODULO ORDINE'!B40&amp;";"&amp;'MODULO ORDINE'!G40</f>
        <v>HUBEQ0430662;</v>
      </c>
    </row>
    <row r="39" spans="1:2" ht="14.25">
      <c r="A39">
        <f>IF('MODULO ORDINE'!G41&gt;0,"X","")</f>
      </c>
      <c r="B39" t="str">
        <f>"HUBEQ"&amp;'MODULO ORDINE'!B41&amp;";"&amp;'MODULO ORDINE'!G41</f>
        <v>HUBEQ0430663;</v>
      </c>
    </row>
    <row r="40" spans="1:2" ht="14.25">
      <c r="A40">
        <f>IF('MODULO ORDINE'!G42&gt;0,"X","")</f>
      </c>
      <c r="B40" t="str">
        <f>"HUBEQ"&amp;'MODULO ORDINE'!B42&amp;";"&amp;'MODULO ORDINE'!G42</f>
        <v>HUBEQ0430664;</v>
      </c>
    </row>
    <row r="41" spans="1:2" ht="14.25">
      <c r="A41">
        <f>IF('MODULO ORDINE'!G43&gt;0,"X","")</f>
      </c>
      <c r="B41" t="str">
        <f>"HUBEQ"&amp;'MODULO ORDINE'!B43&amp;";"&amp;'MODULO ORDINE'!G43</f>
        <v>HUBEQ0430665;</v>
      </c>
    </row>
    <row r="42" spans="1:2" ht="14.25">
      <c r="A42">
        <f>IF('MODULO ORDINE'!G44&gt;0,"X","")</f>
      </c>
      <c r="B42" t="str">
        <f>"HUBEQ"&amp;'MODULO ORDINE'!B44&amp;";"&amp;'MODULO ORDINE'!G44</f>
        <v>HUBEQ0420613;</v>
      </c>
    </row>
    <row r="43" spans="1:2" ht="14.25">
      <c r="A43">
        <f>IF('MODULO ORDINE'!G45&gt;0,"X","")</f>
      </c>
      <c r="B43" t="str">
        <f>"HUBEQ"&amp;'MODULO ORDINE'!B45&amp;";"&amp;'MODULO ORDINE'!G45</f>
        <v>HUBEQ0420614;</v>
      </c>
    </row>
    <row r="44" spans="1:2" ht="14.25">
      <c r="A44">
        <f>IF('MODULO ORDINE'!G46&gt;0,"X","")</f>
      </c>
      <c r="B44" t="str">
        <f>"HUBEQ"&amp;'MODULO ORDINE'!B46&amp;";"&amp;'MODULO ORDINE'!G46</f>
        <v>HUBEQ0430666;</v>
      </c>
    </row>
    <row r="45" spans="1:2" ht="14.25">
      <c r="A45">
        <f>IF('MODULO ORDINE'!G47&gt;0,"X","")</f>
      </c>
      <c r="B45" t="str">
        <f>"HUBEQ"&amp;'MODULO ORDINE'!B47&amp;";"&amp;'MODULO ORDINE'!G47</f>
        <v>HUBEQ0430667;</v>
      </c>
    </row>
    <row r="46" spans="1:2" ht="14.25">
      <c r="A46">
        <f>IF('MODULO ORDINE'!G48&gt;0,"X","")</f>
      </c>
      <c r="B46" t="str">
        <f>"HUBEQ"&amp;'MODULO ORDINE'!B48&amp;";"&amp;'MODULO ORDINE'!G48</f>
        <v>HUBEQ0430668;</v>
      </c>
    </row>
    <row r="47" spans="1:2" ht="14.25">
      <c r="A47">
        <f>IF('MODULO ORDINE'!G49&gt;0,"X","")</f>
      </c>
      <c r="B47" t="str">
        <f>"HUBEQ"&amp;'MODULO ORDINE'!B49&amp;";"&amp;'MODULO ORDINE'!G49</f>
        <v>HUBEQ0430669;</v>
      </c>
    </row>
    <row r="48" spans="1:2" ht="14.25">
      <c r="A48">
        <f>IF('MODULO ORDINE'!G50&gt;0,"X","")</f>
      </c>
      <c r="B48" t="str">
        <f>"HUBEQ"&amp;'MODULO ORDINE'!B50&amp;";"&amp;'MODULO ORDINE'!G50</f>
        <v>HUBEQ0430670;</v>
      </c>
    </row>
    <row r="49" spans="1:2" ht="14.25">
      <c r="A49">
        <f>IF('MODULO ORDINE'!G51&gt;0,"X","")</f>
      </c>
      <c r="B49" t="str">
        <f>"HUBEQ"&amp;'MODULO ORDINE'!B51&amp;";"&amp;'MODULO ORDINE'!G51</f>
        <v>HUBEQ0430671;</v>
      </c>
    </row>
    <row r="50" spans="1:2" ht="14.25">
      <c r="A50">
        <f>IF('MODULO ORDINE'!G52&gt;0,"X","")</f>
      </c>
      <c r="B50" t="str">
        <f>"HUBEQ"&amp;'MODULO ORDINE'!B52&amp;";"&amp;'MODULO ORDINE'!G52</f>
        <v>HUBEQ0430672;</v>
      </c>
    </row>
    <row r="51" spans="1:2" ht="14.25">
      <c r="A51">
        <f>IF('MODULO ORDINE'!G53&gt;0,"X","")</f>
      </c>
      <c r="B51" t="str">
        <f>"HUBEQ"&amp;'MODULO ORDINE'!B53&amp;";"&amp;'MODULO ORDINE'!G53</f>
        <v>HUBEQ0430673;</v>
      </c>
    </row>
    <row r="52" spans="1:2" ht="14.25">
      <c r="A52">
        <f>IF('MODULO ORDINE'!G54&gt;0,"X","")</f>
      </c>
      <c r="B52" t="str">
        <f>"HUBEQ"&amp;'MODULO ORDINE'!B54&amp;";"&amp;'MODULO ORDINE'!G54</f>
        <v>HUBEQ0430674;</v>
      </c>
    </row>
    <row r="53" spans="1:2" ht="14.25">
      <c r="A53">
        <f>IF('MODULO ORDINE'!G55&gt;0,"X","")</f>
      </c>
      <c r="B53" t="str">
        <f>"HUBEQ"&amp;'MODULO ORDINE'!B55&amp;";"&amp;'MODULO ORDINE'!G55</f>
        <v>HUBEQ0430675;</v>
      </c>
    </row>
    <row r="54" spans="1:2" ht="14.25">
      <c r="A54">
        <f>IF('MODULO ORDINE'!G56&gt;0,"X","")</f>
      </c>
      <c r="B54" t="str">
        <f>"HUBEQ"&amp;'MODULO ORDINE'!B56&amp;";"&amp;'MODULO ORDINE'!G56</f>
        <v>HUBEQ0420627;</v>
      </c>
    </row>
    <row r="55" spans="1:2" ht="14.25">
      <c r="A55">
        <f>IF('MODULO ORDINE'!G57&gt;0,"X","")</f>
      </c>
      <c r="B55" t="str">
        <f>"HUBEQ"&amp;'MODULO ORDINE'!B57&amp;";"&amp;'MODULO ORDINE'!G57</f>
        <v>HUBEQ0420625;</v>
      </c>
    </row>
    <row r="56" spans="1:2" ht="14.25">
      <c r="A56">
        <f>IF('MODULO ORDINE'!G58&gt;0,"X","")</f>
      </c>
      <c r="B56" t="str">
        <f>"HUBEQ"&amp;'MODULO ORDINE'!B58&amp;";"&amp;'MODULO ORDINE'!G58</f>
        <v>HUBEQ0430676;</v>
      </c>
    </row>
    <row r="57" spans="1:2" ht="14.25">
      <c r="A57">
        <f>IF('MODULO ORDINE'!G59&gt;0,"X","")</f>
      </c>
      <c r="B57" t="str">
        <f>"HUBEQ"&amp;'MODULO ORDINE'!B59&amp;";"&amp;'MODULO ORDINE'!G59</f>
        <v>HUBEQ0430677;</v>
      </c>
    </row>
    <row r="58" spans="1:2" ht="14.25">
      <c r="A58">
        <f>IF('MODULO ORDINE'!G60&gt;0,"X","")</f>
      </c>
      <c r="B58" t="str">
        <f>"HUBEQ"&amp;'MODULO ORDINE'!B60&amp;";"&amp;'MODULO ORDINE'!G60</f>
        <v>HUBEQ0420638;</v>
      </c>
    </row>
    <row r="59" spans="1:2" ht="14.25">
      <c r="A59">
        <f>IF('MODULO ORDINE'!G61&gt;0,"X","")</f>
      </c>
      <c r="B59" t="str">
        <f>"HUBEQ"&amp;'MODULO ORDINE'!B61&amp;";"&amp;'MODULO ORDINE'!G61</f>
        <v>HUBEQ0420636;</v>
      </c>
    </row>
    <row r="60" spans="1:2" ht="14.25">
      <c r="A60">
        <f>IF('MODULO ORDINE'!G62&gt;0,"X","")</f>
      </c>
      <c r="B60" t="str">
        <f>"HUBEQ"&amp;'MODULO ORDINE'!B62&amp;";"&amp;'MODULO ORDINE'!G62</f>
        <v>HUBEQ0420637;</v>
      </c>
    </row>
    <row r="61" spans="1:2" ht="14.25">
      <c r="A61">
        <f>IF('MODULO ORDINE'!G63&gt;0,"X","")</f>
      </c>
      <c r="B61" t="str">
        <f>"HUBEQ"&amp;'MODULO ORDINE'!B63&amp;";"&amp;'MODULO ORDINE'!G63</f>
        <v>HUBEQ0430614;</v>
      </c>
    </row>
    <row r="62" spans="1:2" ht="14.25">
      <c r="A62">
        <f>IF('MODULO ORDINE'!G64&gt;0,"X","")</f>
      </c>
      <c r="B62" t="str">
        <f>"HUBEQ"&amp;'MODULO ORDINE'!B64&amp;";"&amp;'MODULO ORDINE'!G64</f>
        <v>HUBEQ0430615;</v>
      </c>
    </row>
    <row r="63" spans="1:2" ht="14.25">
      <c r="A63">
        <f>IF('MODULO ORDINE'!G65&gt;0,"X","")</f>
      </c>
      <c r="B63" t="str">
        <f>"HUBEQ"&amp;'MODULO ORDINE'!B65&amp;";"&amp;'MODULO ORDINE'!G65</f>
        <v>HUBEQ0430616;</v>
      </c>
    </row>
    <row r="64" spans="1:2" ht="14.25">
      <c r="A64">
        <f>IF('MODULO ORDINE'!G66&gt;0,"X","")</f>
      </c>
      <c r="B64" t="str">
        <f>"HUBEQ"&amp;'MODULO ORDINE'!B66&amp;";"&amp;'MODULO ORDINE'!G66</f>
        <v>HUBEQ0430617;</v>
      </c>
    </row>
    <row r="65" spans="1:2" ht="14.25">
      <c r="A65">
        <f>IF('MODULO ORDINE'!G67&gt;0,"X","")</f>
      </c>
      <c r="B65" t="str">
        <f>"HUBEQ"&amp;'MODULO ORDINE'!B67&amp;";"&amp;'MODULO ORDINE'!G67</f>
        <v>HUBEQ0430618;</v>
      </c>
    </row>
    <row r="66" spans="1:2" ht="14.25">
      <c r="A66">
        <f>IF('MODULO ORDINE'!G68&gt;0,"X","")</f>
      </c>
      <c r="B66" t="str">
        <f>"HUBEQ"&amp;'MODULO ORDINE'!B68&amp;";"&amp;'MODULO ORDINE'!G68</f>
        <v>HUBEQ0430619;</v>
      </c>
    </row>
    <row r="67" spans="1:2" ht="14.25">
      <c r="A67">
        <f>IF('MODULO ORDINE'!G69&gt;0,"X","")</f>
      </c>
      <c r="B67" t="str">
        <f>"HUBEQ"&amp;'MODULO ORDINE'!B69&amp;";"&amp;'MODULO ORDINE'!G69</f>
        <v>HUBEQ0430678;</v>
      </c>
    </row>
    <row r="68" spans="1:2" ht="14.25">
      <c r="A68">
        <f>IF('MODULO ORDINE'!G70&gt;0,"X","")</f>
      </c>
      <c r="B68" t="str">
        <f>"HUBEQ"&amp;'MODULO ORDINE'!B70&amp;";"&amp;'MODULO ORDINE'!G70</f>
        <v>HUBEQ0430679;</v>
      </c>
    </row>
    <row r="69" spans="1:2" ht="14.25">
      <c r="A69">
        <f>IF('MODULO ORDINE'!G71&gt;0,"X","")</f>
      </c>
      <c r="B69" t="str">
        <f>"HUBEQ"&amp;'MODULO ORDINE'!B71&amp;";"&amp;'MODULO ORDINE'!G71</f>
        <v>HUBEQ0430680;</v>
      </c>
    </row>
    <row r="70" spans="1:2" ht="14.25">
      <c r="A70">
        <f>IF('MODULO ORDINE'!G72&gt;0,"X","")</f>
      </c>
      <c r="B70" t="str">
        <f>"HUBEQ"&amp;'MODULO ORDINE'!B72&amp;";"&amp;'MODULO ORDINE'!G72</f>
        <v>HUBEQ0420655;</v>
      </c>
    </row>
    <row r="71" spans="1:2" ht="14.25">
      <c r="A71">
        <f>IF('MODULO ORDINE'!G73&gt;0,"X","")</f>
      </c>
      <c r="B71" t="str">
        <f>"HUBEQ"&amp;'MODULO ORDINE'!B73&amp;";"&amp;'MODULO ORDINE'!G73</f>
        <v>HUBEQ0420656;</v>
      </c>
    </row>
    <row r="72" spans="1:2" ht="14.25">
      <c r="A72">
        <f>IF('MODULO ORDINE'!G74&gt;0,"X","")</f>
      </c>
      <c r="B72" t="str">
        <f>"HUBEQ"&amp;'MODULO ORDINE'!B74&amp;";"&amp;'MODULO ORDINE'!G74</f>
        <v>HUBEQ9032222;</v>
      </c>
    </row>
    <row r="73" spans="1:2" ht="14.25">
      <c r="A73">
        <f>IF('MODULO ORDINE'!G75&gt;0,"X","")</f>
      </c>
      <c r="B73" t="str">
        <f>"HUBEQ"&amp;'MODULO ORDINE'!B75&amp;";"&amp;'MODULO ORDINE'!G75</f>
        <v>HUBEQ0430621;</v>
      </c>
    </row>
    <row r="74" spans="1:2" ht="14.25">
      <c r="A74">
        <f>IF('MODULO ORDINE'!G76&gt;0,"X","")</f>
      </c>
      <c r="B74" t="str">
        <f>"HUBEQ"&amp;'MODULO ORDINE'!B76&amp;";"&amp;'MODULO ORDINE'!G76</f>
        <v>HUBEQ0430622;</v>
      </c>
    </row>
    <row r="75" spans="1:2" ht="14.25">
      <c r="A75">
        <f>IF('MODULO ORDINE'!G77&gt;0,"X","")</f>
      </c>
      <c r="B75" t="str">
        <f>"HUBEQ"&amp;'MODULO ORDINE'!B77&amp;";"&amp;'MODULO ORDINE'!G77</f>
        <v>HUBEQ0430623;</v>
      </c>
    </row>
    <row r="76" spans="1:2" ht="14.25">
      <c r="A76">
        <f>IF('MODULO ORDINE'!G78&gt;0,"X","")</f>
      </c>
      <c r="B76" t="str">
        <f>"HUBEQ"&amp;'MODULO ORDINE'!B78&amp;";"&amp;'MODULO ORDINE'!G78</f>
        <v>HUBEQ0430620;</v>
      </c>
    </row>
    <row r="77" spans="1:2" ht="14.25">
      <c r="A77">
        <f>IF('MODULO ORDINE'!G79&gt;0,"X","")</f>
      </c>
      <c r="B77" t="str">
        <f>"HUBEQ"&amp;'MODULO ORDINE'!B79&amp;";"&amp;'MODULO ORDINE'!G79</f>
        <v>HUBEQ0430681;</v>
      </c>
    </row>
    <row r="78" spans="1:2" ht="14.25">
      <c r="A78">
        <f>IF('MODULO ORDINE'!G80&gt;0,"X","")</f>
      </c>
      <c r="B78" t="str">
        <f>"HUBEQ"&amp;'MODULO ORDINE'!B80&amp;";"&amp;'MODULO ORDINE'!G80</f>
        <v>HUBEQ8070418;</v>
      </c>
    </row>
    <row r="79" spans="1:2" ht="14.25">
      <c r="A79">
        <f>IF('MODULO ORDINE'!G81&gt;0,"X","")</f>
      </c>
      <c r="B79" t="str">
        <f>"HUBEQ"&amp;'MODULO ORDINE'!B81&amp;";"&amp;'MODULO ORDINE'!G81</f>
        <v>HUBEQ8070419;</v>
      </c>
    </row>
    <row r="80" spans="1:2" ht="14.25">
      <c r="A80">
        <f>IF('MODULO ORDINE'!G82&gt;0,"X","")</f>
      </c>
      <c r="B80" t="str">
        <f>"HUBEQ"&amp;'MODULO ORDINE'!B82&amp;";"&amp;'MODULO ORDINE'!G82</f>
        <v>HUBEQ8070420;</v>
      </c>
    </row>
    <row r="81" spans="1:2" ht="14.25">
      <c r="A81">
        <f>IF('MODULO ORDINE'!G83&gt;0,"X","")</f>
      </c>
      <c r="B81" t="str">
        <f>"HUBEQ"&amp;'MODULO ORDINE'!B83&amp;";"&amp;'MODULO ORDINE'!G83</f>
        <v>HUBEQ8070421;</v>
      </c>
    </row>
    <row r="82" spans="1:2" ht="14.25">
      <c r="A82">
        <f>IF('MODULO ORDINE'!G84&gt;0,"X","")</f>
      </c>
      <c r="B82" t="str">
        <f>"HUBEQ"&amp;'MODULO ORDINE'!B84&amp;";"&amp;'MODULO ORDINE'!G84</f>
        <v>HUBEQ8070422;</v>
      </c>
    </row>
    <row r="83" spans="1:2" ht="14.25">
      <c r="A83">
        <f>IF('MODULO ORDINE'!G85&gt;0,"X","")</f>
      </c>
      <c r="B83" t="str">
        <f>"HUBEQ"&amp;'MODULO ORDINE'!B85&amp;";"&amp;'MODULO ORDINE'!G85</f>
        <v>HUBEQ8070423;</v>
      </c>
    </row>
    <row r="84" spans="1:2" ht="14.25">
      <c r="A84">
        <f>IF('MODULO ORDINE'!G86&gt;0,"X","")</f>
      </c>
      <c r="B84" t="str">
        <f>"HUBEQ"&amp;'MODULO ORDINE'!B86&amp;";"&amp;'MODULO ORDINE'!G86</f>
        <v>HUBEQ8070424;</v>
      </c>
    </row>
    <row r="85" spans="1:2" ht="14.25">
      <c r="A85">
        <f>IF('MODULO ORDINE'!G87&gt;0,"X","")</f>
      </c>
      <c r="B85" t="str">
        <f>"HUBEQ"&amp;'MODULO ORDINE'!B87&amp;";"&amp;'MODULO ORDINE'!G87</f>
        <v>HUBEQ8070401;</v>
      </c>
    </row>
    <row r="86" spans="1:2" ht="14.25">
      <c r="A86">
        <f>IF('MODULO ORDINE'!G88&gt;0,"X","")</f>
      </c>
      <c r="B86" t="str">
        <f>"HUBEQ"&amp;'MODULO ORDINE'!B88&amp;";"&amp;'MODULO ORDINE'!G88</f>
        <v>HUBEQ8070402;</v>
      </c>
    </row>
    <row r="87" spans="1:2" ht="14.25">
      <c r="A87">
        <f>IF('MODULO ORDINE'!G89&gt;0,"X","")</f>
      </c>
      <c r="B87" t="str">
        <f>"HUBEQ"&amp;'MODULO ORDINE'!B89&amp;";"&amp;'MODULO ORDINE'!G89</f>
        <v>HUBEQ4201700;</v>
      </c>
    </row>
    <row r="88" spans="1:2" ht="14.25">
      <c r="A88">
        <f>IF('MODULO ORDINE'!G90&gt;0,"X","")</f>
      </c>
      <c r="B88" t="str">
        <f>"HUBEQ"&amp;'MODULO ORDINE'!B90&amp;";"&amp;'MODULO ORDINE'!G90</f>
        <v>HUBEQ4200018;</v>
      </c>
    </row>
    <row r="89" spans="1:2" ht="14.25">
      <c r="A89">
        <f>IF('MODULO ORDINE'!G91&gt;0,"X","")</f>
      </c>
      <c r="B89" t="str">
        <f>"HUBEQ"&amp;'MODULO ORDINE'!B91&amp;";"&amp;'MODULO ORDINE'!G91</f>
        <v>HUBEQ4200016;</v>
      </c>
    </row>
    <row r="90" spans="1:2" ht="14.25">
      <c r="A90">
        <f>IF('MODULO ORDINE'!G92&gt;0,"X","")</f>
      </c>
      <c r="B90" t="str">
        <f>"HUBEQ"&amp;'MODULO ORDINE'!B92&amp;";"&amp;'MODULO ORDINE'!G92</f>
        <v>HUBEQ7422252;</v>
      </c>
    </row>
    <row r="91" spans="1:2" ht="14.25">
      <c r="A91">
        <f>IF('MODULO ORDINE'!G93&gt;0,"X","")</f>
      </c>
      <c r="B91" t="str">
        <f>"HUBEQ"&amp;'MODULO ORDINE'!B93&amp;";"&amp;'MODULO ORDINE'!G93</f>
        <v>HUBEQ7422254;</v>
      </c>
    </row>
    <row r="92" spans="1:2" ht="14.25">
      <c r="A92">
        <f>IF('MODULO ORDINE'!G94&gt;0,"X","")</f>
      </c>
      <c r="B92" t="str">
        <f>"HUBEQ"&amp;'MODULO ORDINE'!B94&amp;";"&amp;'MODULO ORDINE'!G94</f>
        <v>HUBEQ7422285;</v>
      </c>
    </row>
    <row r="93" spans="1:2" ht="14.25">
      <c r="A93">
        <f>IF('MODULO ORDINE'!G95&gt;0,"X","")</f>
      </c>
      <c r="B93" t="str">
        <f>"HUBEQ"&amp;'MODULO ORDINE'!B95&amp;";"&amp;'MODULO ORDINE'!G95</f>
        <v>HUBEQ7423222;</v>
      </c>
    </row>
    <row r="94" spans="1:2" ht="14.25">
      <c r="A94">
        <f>IF('MODULO ORDINE'!G96&gt;0,"X","")</f>
      </c>
      <c r="B94" t="str">
        <f>"HUBEQ"&amp;'MODULO ORDINE'!B96&amp;";"&amp;'MODULO ORDINE'!G96</f>
        <v>HUBEQ7422253;</v>
      </c>
    </row>
    <row r="95" spans="1:2" ht="14.25">
      <c r="A95">
        <f>IF('MODULO ORDINE'!G97&gt;0,"X","")</f>
      </c>
      <c r="B95" t="str">
        <f>"HUBEQ"&amp;'MODULO ORDINE'!B97&amp;";"&amp;'MODULO ORDINE'!G97</f>
        <v>HUBEQ7422255;</v>
      </c>
    </row>
    <row r="96" spans="1:2" ht="14.25">
      <c r="A96">
        <f>IF('MODULO ORDINE'!G98&gt;0,"X","")</f>
      </c>
      <c r="B96" t="str">
        <f>"HUBEQ"&amp;'MODULO ORDINE'!B98&amp;";"&amp;'MODULO ORDINE'!G98</f>
        <v>HUBEQ7422286;</v>
      </c>
    </row>
    <row r="97" spans="1:2" ht="14.25">
      <c r="A97">
        <f>IF('MODULO ORDINE'!G99&gt;0,"X","")</f>
      </c>
      <c r="B97" t="str">
        <f>"HUBEQ"&amp;'MODULO ORDINE'!B99&amp;";"&amp;'MODULO ORDINE'!G99</f>
        <v>HUBEQ7423223;</v>
      </c>
    </row>
    <row r="98" spans="1:2" ht="14.25">
      <c r="A98">
        <f>IF('MODULO ORDINE'!G100&gt;0,"X","")</f>
      </c>
      <c r="B98" t="str">
        <f>"HUBEQ"&amp;'MODULO ORDINE'!B100&amp;";"&amp;'MODULO ORDINE'!G100</f>
        <v>HUBEQ7423218;</v>
      </c>
    </row>
    <row r="99" spans="1:2" ht="14.25">
      <c r="A99">
        <f>IF('MODULO ORDINE'!G101&gt;0,"X","")</f>
      </c>
      <c r="B99" t="str">
        <f>"HUBEQ"&amp;'MODULO ORDINE'!B101&amp;";"&amp;'MODULO ORDINE'!G101</f>
        <v>HUBEQ7422287;</v>
      </c>
    </row>
    <row r="100" spans="1:2" ht="14.25">
      <c r="A100">
        <f>IF('MODULO ORDINE'!G102&gt;0,"X","")</f>
      </c>
      <c r="B100" t="str">
        <f>"HUBEQ"&amp;'MODULO ORDINE'!B102&amp;";"&amp;'MODULO ORDINE'!G102</f>
        <v>HUBEQ7422288;</v>
      </c>
    </row>
    <row r="101" spans="1:2" ht="14.25">
      <c r="A101">
        <f>IF('MODULO ORDINE'!G103&gt;0,"X","")</f>
      </c>
      <c r="B101" t="str">
        <f>"HUBEQ"&amp;'MODULO ORDINE'!B103&amp;";"&amp;'MODULO ORDINE'!G103</f>
        <v>HUBEQ7422258;</v>
      </c>
    </row>
    <row r="102" spans="1:2" ht="14.25">
      <c r="A102">
        <f>IF('MODULO ORDINE'!G104&gt;0,"X","")</f>
      </c>
      <c r="B102" t="str">
        <f>"HUBEQ"&amp;'MODULO ORDINE'!B104&amp;";"&amp;'MODULO ORDINE'!G104</f>
        <v>HUBEQ7422257;</v>
      </c>
    </row>
    <row r="103" spans="1:2" ht="14.25">
      <c r="A103">
        <f>IF('MODULO ORDINE'!G105&gt;0,"X","")</f>
      </c>
      <c r="B103" t="str">
        <f>"HUBEQ"&amp;'MODULO ORDINE'!B105&amp;";"&amp;'MODULO ORDINE'!G105</f>
        <v>HUBEQ7423219;</v>
      </c>
    </row>
    <row r="104" spans="1:2" ht="14.25">
      <c r="A104">
        <f>IF('MODULO ORDINE'!G106&gt;0,"X","")</f>
      </c>
      <c r="B104" t="str">
        <f>"HUBEQ"&amp;'MODULO ORDINE'!B106&amp;";"&amp;'MODULO ORDINE'!G106</f>
        <v>HUBEQ7423220;</v>
      </c>
    </row>
    <row r="105" spans="1:2" ht="14.25">
      <c r="A105">
        <f>IF('MODULO ORDINE'!G107&gt;0,"X","")</f>
      </c>
      <c r="B105" t="str">
        <f>"HUBEQ"&amp;'MODULO ORDINE'!B107&amp;";"&amp;'MODULO ORDINE'!G107</f>
        <v>HUBEQ7423221;</v>
      </c>
    </row>
    <row r="106" spans="1:2" ht="14.25">
      <c r="A106">
        <f>IF('MODULO ORDINE'!G108&gt;0,"X","")</f>
      </c>
      <c r="B106" t="str">
        <f>"HUBEQ"&amp;'MODULO ORDINE'!B108&amp;";"&amp;'MODULO ORDINE'!G108</f>
        <v>HUBEQ7421056;</v>
      </c>
    </row>
    <row r="107" spans="1:2" ht="14.25">
      <c r="A107">
        <f>IF('MODULO ORDINE'!G109&gt;0,"X","")</f>
      </c>
      <c r="B107" t="str">
        <f>"HUBEQ"&amp;'MODULO ORDINE'!B109&amp;";"&amp;'MODULO ORDINE'!G109</f>
        <v>HUBEQ7421057;</v>
      </c>
    </row>
    <row r="108" spans="1:2" ht="14.25">
      <c r="A108">
        <f>IF('MODULO ORDINE'!G110&gt;0,"X","")</f>
      </c>
      <c r="B108" t="str">
        <f>"HUBEQ"&amp;'MODULO ORDINE'!B110&amp;";"&amp;'MODULO ORDINE'!G110</f>
        <v>HUBEQ7421058;</v>
      </c>
    </row>
    <row r="109" spans="1:2" ht="14.25">
      <c r="A109">
        <f>IF('MODULO ORDINE'!G111&gt;0,"X","")</f>
      </c>
      <c r="B109" t="str">
        <f>"HUBEQ"&amp;'MODULO ORDINE'!B111&amp;";"&amp;'MODULO ORDINE'!G111</f>
        <v>HUBEQ7421059;</v>
      </c>
    </row>
    <row r="110" spans="1:2" ht="14.25">
      <c r="A110">
        <f>IF('MODULO ORDINE'!G112&gt;0,"X","")</f>
      </c>
      <c r="B110" t="str">
        <f>"HUBEQ"&amp;'MODULO ORDINE'!B112&amp;";"&amp;'MODULO ORDINE'!G112</f>
        <v>HUBEQ7321204;</v>
      </c>
    </row>
    <row r="111" spans="1:2" ht="14.25">
      <c r="A111">
        <f>IF('MODULO ORDINE'!G113&gt;0,"X","")</f>
      </c>
      <c r="B111" t="str">
        <f>"HUBEQ"&amp;'MODULO ORDINE'!B113&amp;";"&amp;'MODULO ORDINE'!G113</f>
        <v>HUBEQ7321206;</v>
      </c>
    </row>
    <row r="112" spans="1:2" ht="14.25">
      <c r="A112">
        <f>IF('MODULO ORDINE'!G114&gt;0,"X","")</f>
      </c>
      <c r="B112" t="str">
        <f>"HUBEQ"&amp;'MODULO ORDINE'!B114&amp;";"&amp;'MODULO ORDINE'!G114</f>
        <v>HUBEQ7321205;</v>
      </c>
    </row>
  </sheetData>
  <sheetProtection/>
  <mergeCells count="1"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Clienti Equomercato</dc:creator>
  <cp:keywords/>
  <dc:description/>
  <cp:lastModifiedBy>Acquisti Equomercato</cp:lastModifiedBy>
  <cp:lastPrinted>2024-01-20T10:07:55Z</cp:lastPrinted>
  <dcterms:created xsi:type="dcterms:W3CDTF">2024-01-19T09:55:52Z</dcterms:created>
  <dcterms:modified xsi:type="dcterms:W3CDTF">2024-01-27T10:57:32Z</dcterms:modified>
  <cp:category/>
  <cp:version/>
  <cp:contentType/>
  <cp:contentStatus/>
</cp:coreProperties>
</file>